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\"/>
    </mc:Choice>
  </mc:AlternateContent>
  <bookViews>
    <workbookView xWindow="0" yWindow="0" windowWidth="2086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H62" i="1"/>
  <c r="L196" i="1"/>
  <c r="J195" i="1"/>
  <c r="I195" i="1"/>
  <c r="H195" i="1"/>
  <c r="J176" i="1"/>
  <c r="G138" i="1"/>
  <c r="H138" i="1"/>
  <c r="G119" i="1"/>
  <c r="H119" i="1"/>
  <c r="I119" i="1"/>
  <c r="G100" i="1"/>
  <c r="I100" i="1"/>
  <c r="J100" i="1"/>
  <c r="H100" i="1"/>
  <c r="F62" i="1"/>
  <c r="F43" i="1"/>
  <c r="H43" i="1"/>
  <c r="G43" i="1"/>
  <c r="I43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G196" i="1"/>
  <c r="H196" i="1"/>
</calcChain>
</file>

<file path=xl/sharedStrings.xml><?xml version="1.0" encoding="utf-8"?>
<sst xmlns="http://schemas.openxmlformats.org/spreadsheetml/2006/main" count="339" uniqueCount="122">
  <si>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</si>
  <si>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</si>
  <si>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</si>
  <si>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</si>
  <si>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</si>
  <si>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</si>
  <si>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</si>
  <si>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</si>
  <si>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</si>
  <si>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</si>
  <si>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</si>
  <si>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</si>
  <si>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</si>
  <si>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</si>
  <si>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</si>
  <si>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</si>
  <si>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</si>
  <si>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</si>
  <si>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</si>
  <si>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</si>
  <si>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</si>
  <si>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</si>
  <si>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</si>
  <si>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</si>
  <si>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</si>
  <si>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</si>
  <si>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</si>
  <si>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</si>
  <si>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</si>
  <si>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</si>
  <si>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</si>
  <si>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</si>
  <si>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</si>
  <si>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</si>
  <si>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</si>
  <si>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</si>
  <si>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</si>
  <si>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</si>
  <si>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</si>
  <si>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</si>
  <si>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54-1з</t>
  </si>
  <si>
    <t>Суп картофельный с макаронными изделиями</t>
  </si>
  <si>
    <t>54-7с</t>
  </si>
  <si>
    <t>Каша жидкая молочная рисовая</t>
  </si>
  <si>
    <t>54-25.1к</t>
  </si>
  <si>
    <t>Чай с лимоном и сахаром</t>
  </si>
  <si>
    <t>54-3гн</t>
  </si>
  <si>
    <t>Хлеб пшеничный</t>
  </si>
  <si>
    <t>ПР</t>
  </si>
  <si>
    <t>хлеб ржаной</t>
  </si>
  <si>
    <t>Масло сливочное (порциями)</t>
  </si>
  <si>
    <t>54-19з</t>
  </si>
  <si>
    <t>Йогурт</t>
  </si>
  <si>
    <t>сладкое</t>
  </si>
  <si>
    <t>Горошек зеленый</t>
  </si>
  <si>
    <t>54-20з</t>
  </si>
  <si>
    <t>Суп гороховый</t>
  </si>
  <si>
    <t>54-8с</t>
  </si>
  <si>
    <t>Омлет натуральный</t>
  </si>
  <si>
    <t>54-1о</t>
  </si>
  <si>
    <t>Кофейный напиток с молоком</t>
  </si>
  <si>
    <t>54-23гн</t>
  </si>
  <si>
    <t>Молоко стерилизованное витаминизированное</t>
  </si>
  <si>
    <t>Салат из свеклы отварной</t>
  </si>
  <si>
    <t>54-13з</t>
  </si>
  <si>
    <t>Рассольник ленинградский</t>
  </si>
  <si>
    <t>54-3с</t>
  </si>
  <si>
    <t>Печень говяжья по-строгановски</t>
  </si>
  <si>
    <t>100</t>
  </si>
  <si>
    <t>54-18м</t>
  </si>
  <si>
    <t>Каша гречневая рассыпчатая</t>
  </si>
  <si>
    <t>150</t>
  </si>
  <si>
    <t>54-4г</t>
  </si>
  <si>
    <t>Компот из смеси сухофруктов</t>
  </si>
  <si>
    <t>54-1хн</t>
  </si>
  <si>
    <t>Салат из белокачанной капусты с морковью</t>
  </si>
  <si>
    <t>54-8з</t>
  </si>
  <si>
    <t>Борщ с капустой и картофелем со сметаной</t>
  </si>
  <si>
    <t>54-2с</t>
  </si>
  <si>
    <t>Рыба тушеная в томате с овощами (минтай)</t>
  </si>
  <si>
    <t>54-11р</t>
  </si>
  <si>
    <t>Картофельное пюре</t>
  </si>
  <si>
    <t>54-11г</t>
  </si>
  <si>
    <t>Какао с молоком</t>
  </si>
  <si>
    <t>54-21гн</t>
  </si>
  <si>
    <t>Щи из свежей капусты со сметаной</t>
  </si>
  <si>
    <t>54-1с</t>
  </si>
  <si>
    <t>Гуляш из говядины</t>
  </si>
  <si>
    <t>54-2м</t>
  </si>
  <si>
    <t>Макароны отварные</t>
  </si>
  <si>
    <t>54-3г</t>
  </si>
  <si>
    <t>Кисель</t>
  </si>
  <si>
    <t>Каша вязкая молочная пшенная</t>
  </si>
  <si>
    <t>54-6к</t>
  </si>
  <si>
    <t>Чай с сахаром</t>
  </si>
  <si>
    <t>54-2гн</t>
  </si>
  <si>
    <t>Салат из моркови и яблок</t>
  </si>
  <si>
    <t>54-11з</t>
  </si>
  <si>
    <t>Свекольник со сметаной</t>
  </si>
  <si>
    <t>54-18с</t>
  </si>
  <si>
    <t>Запеканка из творога</t>
  </si>
  <si>
    <t>54-1т</t>
  </si>
  <si>
    <t>Апельсин</t>
  </si>
  <si>
    <t>Салат из белокочанной капусты с морковью</t>
  </si>
  <si>
    <t>54-6з</t>
  </si>
  <si>
    <t>Суп картофельный с клецками</t>
  </si>
  <si>
    <t>54-6с</t>
  </si>
  <si>
    <t>Плов с курицей</t>
  </si>
  <si>
    <t>54-12м</t>
  </si>
  <si>
    <t>Салат из свежих помидоров и огурцов</t>
  </si>
  <si>
    <t>54-5з</t>
  </si>
  <si>
    <t>Жаркое по домашнему</t>
  </si>
  <si>
    <t>54-9м</t>
  </si>
  <si>
    <t>Яблоко</t>
  </si>
  <si>
    <t>Салат из белокочаной капусты</t>
  </si>
  <si>
    <t>54-7з</t>
  </si>
  <si>
    <t>Суп с рыбными консервами (сайра)</t>
  </si>
  <si>
    <t>54-27с</t>
  </si>
  <si>
    <t>Макароны отварные с сыром</t>
  </si>
  <si>
    <t>Муниципальное казенное общеобразовательное учреждение "Средняя общеобразовательная школа №3" г. Щучье</t>
  </si>
  <si>
    <t>Директор</t>
  </si>
  <si>
    <t>Самохвалова О.Н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</si>
</sst>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A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119</v>
      </c>
      <c r="D1" s="77"/>
      <c r="E1" s="78"/>
      <c r="F1" s="12" t="s">
        <v>16</v>
      </c>
      <c r="G1" s="2" t="s">
        <v>17</v>
      </c>
      <c r="H1" s="79" t="s">
        <v>120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121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30</v>
      </c>
      <c r="G14" s="53">
        <v>7</v>
      </c>
      <c r="H14" s="53">
        <v>8.8000000000000007</v>
      </c>
      <c r="I14" s="54">
        <v>0</v>
      </c>
      <c r="J14" s="53">
        <v>107.5</v>
      </c>
      <c r="K14" s="55" t="s">
        <v>40</v>
      </c>
      <c r="L14" s="43">
        <v>29.8</v>
      </c>
    </row>
    <row r="15" spans="1:12" ht="15" x14ac:dyDescent="0.25">
      <c r="A15" s="23"/>
      <c r="B15" s="15"/>
      <c r="C15" s="11"/>
      <c r="D15" s="7" t="s">
        <v>27</v>
      </c>
      <c r="E15" s="56" t="s">
        <v>41</v>
      </c>
      <c r="F15" s="57">
        <v>200</v>
      </c>
      <c r="G15" s="58">
        <v>5.16</v>
      </c>
      <c r="H15" s="58">
        <v>2.78</v>
      </c>
      <c r="I15" s="59">
        <v>18.5</v>
      </c>
      <c r="J15" s="58">
        <v>119.6</v>
      </c>
      <c r="K15" s="60" t="s">
        <v>42</v>
      </c>
      <c r="L15" s="43">
        <v>3.29</v>
      </c>
    </row>
    <row r="16" spans="1:12" ht="15" x14ac:dyDescent="0.25">
      <c r="A16" s="23"/>
      <c r="B16" s="15"/>
      <c r="C16" s="11"/>
      <c r="D16" s="7" t="s">
        <v>28</v>
      </c>
      <c r="E16" s="61" t="s">
        <v>43</v>
      </c>
      <c r="F16" s="62">
        <v>250</v>
      </c>
      <c r="G16" s="63">
        <v>6.63</v>
      </c>
      <c r="H16" s="63">
        <v>6.75</v>
      </c>
      <c r="I16" s="64">
        <v>35.880000000000003</v>
      </c>
      <c r="J16" s="63">
        <v>230.63</v>
      </c>
      <c r="K16" s="65" t="s">
        <v>44</v>
      </c>
      <c r="L16" s="43">
        <v>22.06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52">
        <v>200</v>
      </c>
      <c r="G18" s="53">
        <v>0.3</v>
      </c>
      <c r="H18" s="53">
        <v>0</v>
      </c>
      <c r="I18" s="54">
        <v>6.7</v>
      </c>
      <c r="J18" s="53">
        <v>27.9</v>
      </c>
      <c r="K18" s="55" t="s">
        <v>46</v>
      </c>
      <c r="L18" s="43">
        <v>3.81</v>
      </c>
    </row>
    <row r="19" spans="1:12" ht="15" x14ac:dyDescent="0.25">
      <c r="A19" s="23"/>
      <c r="B19" s="15"/>
      <c r="C19" s="11"/>
      <c r="D19" s="7" t="s">
        <v>31</v>
      </c>
      <c r="E19" s="51" t="s">
        <v>47</v>
      </c>
      <c r="F19" s="52">
        <v>40</v>
      </c>
      <c r="G19" s="53">
        <v>3</v>
      </c>
      <c r="H19" s="53">
        <v>1.1599999999999999</v>
      </c>
      <c r="I19" s="54">
        <v>20.56</v>
      </c>
      <c r="J19" s="53">
        <v>104.68</v>
      </c>
      <c r="K19" s="55" t="s">
        <v>48</v>
      </c>
      <c r="L19" s="43">
        <v>2.56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1.7</v>
      </c>
      <c r="H20" s="43">
        <v>0.66</v>
      </c>
      <c r="I20" s="43">
        <v>8.5</v>
      </c>
      <c r="J20" s="43">
        <v>51.8</v>
      </c>
      <c r="K20" s="44" t="s">
        <v>48</v>
      </c>
      <c r="L20" s="43">
        <v>1.36</v>
      </c>
    </row>
    <row r="21" spans="1:12" ht="15" x14ac:dyDescent="0.25">
      <c r="A21" s="23"/>
      <c r="B21" s="15"/>
      <c r="C21" s="11"/>
      <c r="D21" s="66" t="s">
        <v>26</v>
      </c>
      <c r="E21" s="51" t="s">
        <v>50</v>
      </c>
      <c r="F21" s="52">
        <v>10</v>
      </c>
      <c r="G21" s="53">
        <v>0.1</v>
      </c>
      <c r="H21" s="53">
        <v>7.2</v>
      </c>
      <c r="I21" s="54">
        <v>0.1</v>
      </c>
      <c r="J21" s="53">
        <v>66.099999999999994</v>
      </c>
      <c r="K21" s="55" t="s">
        <v>51</v>
      </c>
      <c r="L21" s="43">
        <v>24</v>
      </c>
    </row>
    <row r="22" spans="1:12" ht="15" x14ac:dyDescent="0.25">
      <c r="A22" s="23"/>
      <c r="B22" s="15"/>
      <c r="C22" s="11"/>
      <c r="D22" s="6" t="s">
        <v>53</v>
      </c>
      <c r="E22" s="42" t="s">
        <v>52</v>
      </c>
      <c r="F22" s="43">
        <v>200</v>
      </c>
      <c r="G22" s="43">
        <v>6.4</v>
      </c>
      <c r="H22" s="43">
        <v>5</v>
      </c>
      <c r="I22" s="43">
        <v>8.8000000000000007</v>
      </c>
      <c r="J22" s="43">
        <v>106</v>
      </c>
      <c r="K22" s="44" t="s">
        <v>48</v>
      </c>
      <c r="L22" s="43">
        <v>27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30.29</v>
      </c>
      <c r="H23" s="19">
        <f t="shared" si="2"/>
        <v>32.349999999999994</v>
      </c>
      <c r="I23" s="19">
        <f t="shared" si="2"/>
        <v>99.039999999999992</v>
      </c>
      <c r="J23" s="19">
        <f t="shared" si="2"/>
        <v>814.20999999999992</v>
      </c>
      <c r="K23" s="25"/>
      <c r="L23" s="19">
        <f t="shared" ref="L23" si="3">SUM(L14:L22)</f>
        <v>113.88000000000001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950</v>
      </c>
      <c r="G24" s="32">
        <f t="shared" ref="G24:J24" si="4">G13+G23</f>
        <v>30.29</v>
      </c>
      <c r="H24" s="32">
        <f t="shared" si="4"/>
        <v>32.349999999999994</v>
      </c>
      <c r="I24" s="32">
        <f t="shared" si="4"/>
        <v>99.039999999999992</v>
      </c>
      <c r="J24" s="32">
        <f t="shared" si="4"/>
        <v>814.20999999999992</v>
      </c>
      <c r="K24" s="32"/>
      <c r="L24" s="32">
        <f t="shared" ref="L24" si="5">L13+L23</f>
        <v>113.88000000000001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54</v>
      </c>
      <c r="F33" s="52">
        <v>60</v>
      </c>
      <c r="G33" s="53">
        <v>1.7</v>
      </c>
      <c r="H33" s="53">
        <v>0.1</v>
      </c>
      <c r="I33" s="54">
        <v>3.5</v>
      </c>
      <c r="J33" s="53">
        <v>22.1</v>
      </c>
      <c r="K33" s="55" t="s">
        <v>55</v>
      </c>
      <c r="L33" s="43">
        <v>14.4</v>
      </c>
    </row>
    <row r="34" spans="1:12" ht="15" x14ac:dyDescent="0.25">
      <c r="A34" s="14"/>
      <c r="B34" s="15"/>
      <c r="C34" s="11"/>
      <c r="D34" s="7" t="s">
        <v>27</v>
      </c>
      <c r="E34" s="56" t="s">
        <v>56</v>
      </c>
      <c r="F34" s="57">
        <v>200</v>
      </c>
      <c r="G34" s="58">
        <v>6.68</v>
      </c>
      <c r="H34" s="58">
        <v>4.5999999999999996</v>
      </c>
      <c r="I34" s="59">
        <v>16.28</v>
      </c>
      <c r="J34" s="58">
        <v>133.13999999999999</v>
      </c>
      <c r="K34" s="60" t="s">
        <v>57</v>
      </c>
      <c r="L34" s="43">
        <v>6.04</v>
      </c>
    </row>
    <row r="35" spans="1:12" ht="15" x14ac:dyDescent="0.25">
      <c r="A35" s="14"/>
      <c r="B35" s="15"/>
      <c r="C35" s="11"/>
      <c r="D35" s="7" t="s">
        <v>28</v>
      </c>
      <c r="E35" s="51" t="s">
        <v>58</v>
      </c>
      <c r="F35" s="52">
        <v>200</v>
      </c>
      <c r="G35" s="53">
        <v>16.899999999999999</v>
      </c>
      <c r="H35" s="53">
        <v>24</v>
      </c>
      <c r="I35" s="54">
        <v>4.4000000000000004</v>
      </c>
      <c r="J35" s="53">
        <v>300.60000000000002</v>
      </c>
      <c r="K35" s="55" t="s">
        <v>59</v>
      </c>
      <c r="L35" s="43">
        <v>27.26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3">
        <v>3.8</v>
      </c>
      <c r="H37" s="53">
        <v>2.9</v>
      </c>
      <c r="I37" s="54">
        <v>11.3</v>
      </c>
      <c r="J37" s="53">
        <v>86</v>
      </c>
      <c r="K37" s="55" t="s">
        <v>61</v>
      </c>
      <c r="L37" s="43">
        <v>27.33</v>
      </c>
    </row>
    <row r="38" spans="1:12" ht="15" x14ac:dyDescent="0.25">
      <c r="A38" s="14"/>
      <c r="B38" s="15"/>
      <c r="C38" s="11"/>
      <c r="D38" s="7" t="s">
        <v>31</v>
      </c>
      <c r="E38" s="51" t="s">
        <v>47</v>
      </c>
      <c r="F38" s="52">
        <v>40</v>
      </c>
      <c r="G38" s="53">
        <v>3</v>
      </c>
      <c r="H38" s="53">
        <v>1.1599999999999999</v>
      </c>
      <c r="I38" s="54">
        <v>20.56</v>
      </c>
      <c r="J38" s="53">
        <v>104.68</v>
      </c>
      <c r="K38" s="55" t="s">
        <v>48</v>
      </c>
      <c r="L38" s="43">
        <v>2.56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1.7</v>
      </c>
      <c r="H39" s="43">
        <v>0.66</v>
      </c>
      <c r="I39" s="43">
        <v>8.5</v>
      </c>
      <c r="J39" s="43">
        <v>51.8</v>
      </c>
      <c r="K39" s="44" t="s">
        <v>48</v>
      </c>
      <c r="L39" s="43">
        <v>1.36</v>
      </c>
    </row>
    <row r="40" spans="1:12" ht="15" x14ac:dyDescent="0.25">
      <c r="A40" s="14"/>
      <c r="B40" s="15"/>
      <c r="C40" s="11"/>
      <c r="D40" s="6" t="s">
        <v>53</v>
      </c>
      <c r="E40" s="42" t="s">
        <v>62</v>
      </c>
      <c r="F40" s="43">
        <v>200</v>
      </c>
      <c r="G40" s="43">
        <v>5.6</v>
      </c>
      <c r="H40" s="43">
        <v>6.4</v>
      </c>
      <c r="I40" s="43">
        <v>8.1999999999999993</v>
      </c>
      <c r="J40" s="43">
        <v>112</v>
      </c>
      <c r="K40" s="44">
        <v>127</v>
      </c>
      <c r="L40" s="43">
        <v>30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39.380000000000003</v>
      </c>
      <c r="H42" s="19">
        <f t="shared" ref="H42" si="11">SUM(H33:H41)</f>
        <v>39.819999999999993</v>
      </c>
      <c r="I42" s="19">
        <f t="shared" ref="I42" si="12">SUM(I33:I41)</f>
        <v>72.740000000000009</v>
      </c>
      <c r="J42" s="19">
        <f t="shared" ref="J42:L42" si="13">SUM(J33:J41)</f>
        <v>810.31999999999994</v>
      </c>
      <c r="K42" s="25"/>
      <c r="L42" s="19">
        <f t="shared" si="13"/>
        <v>108.95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920</v>
      </c>
      <c r="G43" s="32">
        <f t="shared" ref="G43" si="14">G32+G42</f>
        <v>39.380000000000003</v>
      </c>
      <c r="H43" s="32">
        <f t="shared" ref="H43" si="15">H32+H42</f>
        <v>39.819999999999993</v>
      </c>
      <c r="I43" s="32">
        <f t="shared" ref="I43" si="16">I32+I42</f>
        <v>72.740000000000009</v>
      </c>
      <c r="J43" s="32">
        <f t="shared" ref="J43:L43" si="17">J32+J42</f>
        <v>810.31999999999994</v>
      </c>
      <c r="K43" s="32"/>
      <c r="L43" s="32">
        <f t="shared" si="17"/>
        <v>108.95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80</v>
      </c>
      <c r="G52" s="43">
        <v>1.1000000000000001</v>
      </c>
      <c r="H52" s="43">
        <v>3.6</v>
      </c>
      <c r="I52" s="43">
        <v>6.1</v>
      </c>
      <c r="J52" s="43">
        <v>60.8</v>
      </c>
      <c r="K52" s="44" t="s">
        <v>64</v>
      </c>
      <c r="L52" s="43">
        <v>2.7</v>
      </c>
    </row>
    <row r="53" spans="1:12" ht="15" x14ac:dyDescent="0.25">
      <c r="A53" s="23"/>
      <c r="B53" s="15"/>
      <c r="C53" s="11"/>
      <c r="D53" s="7" t="s">
        <v>27</v>
      </c>
      <c r="E53" s="56" t="s">
        <v>65</v>
      </c>
      <c r="F53" s="57">
        <v>200</v>
      </c>
      <c r="G53" s="58">
        <v>4.72</v>
      </c>
      <c r="H53" s="58">
        <v>5.84</v>
      </c>
      <c r="I53" s="59">
        <v>13.6</v>
      </c>
      <c r="J53" s="58">
        <v>125.52</v>
      </c>
      <c r="K53" s="67" t="s">
        <v>66</v>
      </c>
      <c r="L53" s="43">
        <v>12.8</v>
      </c>
    </row>
    <row r="54" spans="1:12" ht="15" x14ac:dyDescent="0.25">
      <c r="A54" s="23"/>
      <c r="B54" s="15"/>
      <c r="C54" s="11"/>
      <c r="D54" s="7" t="s">
        <v>28</v>
      </c>
      <c r="E54" s="51" t="s">
        <v>70</v>
      </c>
      <c r="F54" s="68" t="s">
        <v>71</v>
      </c>
      <c r="G54" s="53">
        <v>8.3000000000000007</v>
      </c>
      <c r="H54" s="53">
        <v>6.3</v>
      </c>
      <c r="I54" s="54">
        <v>36</v>
      </c>
      <c r="J54" s="53">
        <v>233.7</v>
      </c>
      <c r="K54" s="55" t="s">
        <v>72</v>
      </c>
      <c r="L54" s="43">
        <v>10.49</v>
      </c>
    </row>
    <row r="55" spans="1:12" ht="15" x14ac:dyDescent="0.25">
      <c r="A55" s="23"/>
      <c r="B55" s="15"/>
      <c r="C55" s="11"/>
      <c r="D55" s="7" t="s">
        <v>29</v>
      </c>
      <c r="E55" s="51" t="s">
        <v>67</v>
      </c>
      <c r="F55" s="68" t="s">
        <v>68</v>
      </c>
      <c r="G55" s="53">
        <v>16.739999999999998</v>
      </c>
      <c r="H55" s="53">
        <v>15.88</v>
      </c>
      <c r="I55" s="54">
        <v>6.66</v>
      </c>
      <c r="J55" s="53">
        <v>236.6</v>
      </c>
      <c r="K55" s="55" t="s">
        <v>69</v>
      </c>
      <c r="L55" s="43">
        <v>37.08</v>
      </c>
    </row>
    <row r="56" spans="1:12" ht="15" x14ac:dyDescent="0.25">
      <c r="A56" s="23"/>
      <c r="B56" s="15"/>
      <c r="C56" s="11"/>
      <c r="D56" s="7" t="s">
        <v>30</v>
      </c>
      <c r="E56" s="51" t="s">
        <v>73</v>
      </c>
      <c r="F56" s="52">
        <v>200</v>
      </c>
      <c r="G56" s="53">
        <v>0.5</v>
      </c>
      <c r="H56" s="53">
        <v>0</v>
      </c>
      <c r="I56" s="54">
        <v>19.8</v>
      </c>
      <c r="J56" s="53">
        <v>81</v>
      </c>
      <c r="K56" s="55" t="s">
        <v>74</v>
      </c>
      <c r="L56" s="43">
        <v>2.75</v>
      </c>
    </row>
    <row r="57" spans="1:12" ht="15" x14ac:dyDescent="0.25">
      <c r="A57" s="23"/>
      <c r="B57" s="15"/>
      <c r="C57" s="11"/>
      <c r="D57" s="7" t="s">
        <v>31</v>
      </c>
      <c r="E57" s="51" t="s">
        <v>47</v>
      </c>
      <c r="F57" s="52">
        <v>40</v>
      </c>
      <c r="G57" s="53">
        <v>3</v>
      </c>
      <c r="H57" s="53">
        <v>1.1599999999999999</v>
      </c>
      <c r="I57" s="54">
        <v>20.56</v>
      </c>
      <c r="J57" s="53">
        <v>104.68</v>
      </c>
      <c r="K57" s="55" t="s">
        <v>48</v>
      </c>
      <c r="L57" s="43">
        <v>2.56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1.7</v>
      </c>
      <c r="H58" s="43">
        <v>0.66</v>
      </c>
      <c r="I58" s="43">
        <v>8.5</v>
      </c>
      <c r="J58" s="43">
        <v>51.8</v>
      </c>
      <c r="K58" s="44" t="s">
        <v>48</v>
      </c>
      <c r="L58" s="43">
        <v>1.36</v>
      </c>
    </row>
    <row r="59" spans="1:12" ht="15" x14ac:dyDescent="0.25">
      <c r="A59" s="23"/>
      <c r="B59" s="15"/>
      <c r="C59" s="11"/>
      <c r="D59" s="6"/>
      <c r="E59" s="51"/>
      <c r="F59" s="68"/>
      <c r="G59" s="53"/>
      <c r="H59" s="53"/>
      <c r="I59" s="54"/>
      <c r="J59" s="53"/>
      <c r="K59" s="55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36.06</v>
      </c>
      <c r="H61" s="19">
        <f t="shared" ref="H61" si="23">SUM(H52:H60)</f>
        <v>33.439999999999991</v>
      </c>
      <c r="I61" s="19">
        <f t="shared" ref="I61" si="24">SUM(I52:I60)</f>
        <v>111.22</v>
      </c>
      <c r="J61" s="19">
        <f t="shared" ref="J61:L61" si="25">SUM(J52:J60)</f>
        <v>894.09999999999991</v>
      </c>
      <c r="K61" s="25"/>
      <c r="L61" s="19">
        <f t="shared" si="25"/>
        <v>69.739999999999995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540</v>
      </c>
      <c r="G62" s="32">
        <f t="shared" ref="G62" si="26">G51+G61</f>
        <v>36.06</v>
      </c>
      <c r="H62" s="32">
        <f t="shared" ref="H62" si="27">H51+H61</f>
        <v>33.439999999999991</v>
      </c>
      <c r="I62" s="32">
        <f t="shared" ref="I62" si="28">I51+I61</f>
        <v>111.22</v>
      </c>
      <c r="J62" s="32">
        <f t="shared" ref="J62:L62" si="29">J51+J61</f>
        <v>894.09999999999991</v>
      </c>
      <c r="K62" s="32"/>
      <c r="L62" s="32">
        <f t="shared" si="29"/>
        <v>69.739999999999995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75</v>
      </c>
      <c r="F71" s="52">
        <v>80</v>
      </c>
      <c r="G71" s="53">
        <v>1.3</v>
      </c>
      <c r="H71" s="53">
        <v>8.1</v>
      </c>
      <c r="I71" s="54">
        <v>7.7</v>
      </c>
      <c r="J71" s="53">
        <v>108.7</v>
      </c>
      <c r="K71" s="55" t="s">
        <v>76</v>
      </c>
      <c r="L71" s="43">
        <v>2.71</v>
      </c>
    </row>
    <row r="72" spans="1:12" ht="15" x14ac:dyDescent="0.25">
      <c r="A72" s="23"/>
      <c r="B72" s="15"/>
      <c r="C72" s="11"/>
      <c r="D72" s="7" t="s">
        <v>27</v>
      </c>
      <c r="E72" s="69" t="s">
        <v>77</v>
      </c>
      <c r="F72" s="57">
        <v>200</v>
      </c>
      <c r="G72" s="58">
        <v>4.7</v>
      </c>
      <c r="H72" s="58">
        <v>4.96</v>
      </c>
      <c r="I72" s="59">
        <v>10.119999999999999</v>
      </c>
      <c r="J72" s="58">
        <v>110.36</v>
      </c>
      <c r="K72" s="60" t="s">
        <v>78</v>
      </c>
      <c r="L72" s="43">
        <v>9.34</v>
      </c>
    </row>
    <row r="73" spans="1:12" ht="15" x14ac:dyDescent="0.25">
      <c r="A73" s="23"/>
      <c r="B73" s="15"/>
      <c r="C73" s="11"/>
      <c r="D73" s="7" t="s">
        <v>28</v>
      </c>
      <c r="E73" s="51" t="s">
        <v>81</v>
      </c>
      <c r="F73" s="52">
        <v>150</v>
      </c>
      <c r="G73" s="53">
        <v>3.2</v>
      </c>
      <c r="H73" s="53">
        <v>5.2</v>
      </c>
      <c r="I73" s="54">
        <v>19.8</v>
      </c>
      <c r="J73" s="53">
        <v>139.4</v>
      </c>
      <c r="K73" s="55" t="s">
        <v>82</v>
      </c>
      <c r="L73" s="43">
        <v>9.16</v>
      </c>
    </row>
    <row r="74" spans="1:12" ht="15" x14ac:dyDescent="0.25">
      <c r="A74" s="23"/>
      <c r="B74" s="15"/>
      <c r="C74" s="11"/>
      <c r="D74" s="7" t="s">
        <v>29</v>
      </c>
      <c r="E74" s="70" t="s">
        <v>79</v>
      </c>
      <c r="F74" s="52">
        <v>100</v>
      </c>
      <c r="G74" s="53">
        <v>13.7</v>
      </c>
      <c r="H74" s="53">
        <v>7.4</v>
      </c>
      <c r="I74" s="54">
        <v>6.3</v>
      </c>
      <c r="J74" s="53">
        <v>147.1</v>
      </c>
      <c r="K74" s="55" t="s">
        <v>80</v>
      </c>
      <c r="L74" s="43">
        <v>22.63</v>
      </c>
    </row>
    <row r="75" spans="1:12" ht="15" x14ac:dyDescent="0.25">
      <c r="A75" s="23"/>
      <c r="B75" s="15"/>
      <c r="C75" s="11"/>
      <c r="D75" s="7" t="s">
        <v>30</v>
      </c>
      <c r="E75" s="51" t="s">
        <v>83</v>
      </c>
      <c r="F75" s="52">
        <v>200</v>
      </c>
      <c r="G75" s="53">
        <v>4.5999999999999996</v>
      </c>
      <c r="H75" s="53">
        <v>3.6</v>
      </c>
      <c r="I75" s="54">
        <v>12.6</v>
      </c>
      <c r="J75" s="53">
        <v>100.4</v>
      </c>
      <c r="K75" s="55" t="s">
        <v>84</v>
      </c>
      <c r="L75" s="43">
        <v>13.23</v>
      </c>
    </row>
    <row r="76" spans="1:12" ht="15" x14ac:dyDescent="0.25">
      <c r="A76" s="23"/>
      <c r="B76" s="15"/>
      <c r="C76" s="11"/>
      <c r="D76" s="7" t="s">
        <v>31</v>
      </c>
      <c r="E76" s="51" t="s">
        <v>47</v>
      </c>
      <c r="F76" s="52">
        <v>40</v>
      </c>
      <c r="G76" s="53">
        <v>3</v>
      </c>
      <c r="H76" s="53">
        <v>1.1599999999999999</v>
      </c>
      <c r="I76" s="54">
        <v>20.56</v>
      </c>
      <c r="J76" s="53">
        <v>104.68</v>
      </c>
      <c r="K76" s="55" t="s">
        <v>48</v>
      </c>
      <c r="L76" s="43">
        <v>2.56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1.7</v>
      </c>
      <c r="H77" s="43">
        <v>0.66</v>
      </c>
      <c r="I77" s="43">
        <v>8.5</v>
      </c>
      <c r="J77" s="43">
        <v>51.8</v>
      </c>
      <c r="K77" s="44" t="s">
        <v>48</v>
      </c>
      <c r="L77" s="43">
        <v>1.36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70"/>
      <c r="F79" s="52"/>
      <c r="G79" s="53"/>
      <c r="H79" s="53"/>
      <c r="I79" s="54"/>
      <c r="J79" s="53"/>
      <c r="K79" s="55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32.200000000000003</v>
      </c>
      <c r="H80" s="19">
        <f t="shared" ref="H80" si="35">SUM(H71:H79)</f>
        <v>31.08</v>
      </c>
      <c r="I80" s="19">
        <f t="shared" ref="I80" si="36">SUM(I71:I79)</f>
        <v>85.58</v>
      </c>
      <c r="J80" s="19">
        <f t="shared" ref="J80:L80" si="37">SUM(J71:J79)</f>
        <v>762.44</v>
      </c>
      <c r="K80" s="25"/>
      <c r="L80" s="19">
        <f t="shared" si="37"/>
        <v>60.990000000000009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790</v>
      </c>
      <c r="G81" s="32">
        <f t="shared" ref="G81" si="38">G70+G80</f>
        <v>32.200000000000003</v>
      </c>
      <c r="H81" s="32">
        <f t="shared" ref="H81" si="39">H70+H80</f>
        <v>31.08</v>
      </c>
      <c r="I81" s="32">
        <f t="shared" ref="I81" si="40">I70+I80</f>
        <v>85.58</v>
      </c>
      <c r="J81" s="32">
        <f t="shared" ref="J81:L81" si="41">J70+J80</f>
        <v>762.44</v>
      </c>
      <c r="K81" s="32"/>
      <c r="L81" s="32">
        <f t="shared" si="41"/>
        <v>60.990000000000009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39</v>
      </c>
      <c r="F90" s="52">
        <v>15</v>
      </c>
      <c r="G90" s="53">
        <v>7</v>
      </c>
      <c r="H90" s="53">
        <v>8.8000000000000007</v>
      </c>
      <c r="I90" s="54">
        <v>0</v>
      </c>
      <c r="J90" s="53">
        <v>53.8</v>
      </c>
      <c r="K90" s="55" t="s">
        <v>40</v>
      </c>
      <c r="L90" s="43">
        <v>14.93</v>
      </c>
    </row>
    <row r="91" spans="1:12" ht="15" x14ac:dyDescent="0.25">
      <c r="A91" s="23"/>
      <c r="B91" s="15"/>
      <c r="C91" s="11"/>
      <c r="D91" s="7" t="s">
        <v>27</v>
      </c>
      <c r="E91" s="56" t="s">
        <v>85</v>
      </c>
      <c r="F91" s="57">
        <v>200</v>
      </c>
      <c r="G91" s="58">
        <v>4.62</v>
      </c>
      <c r="H91" s="58">
        <v>5.84</v>
      </c>
      <c r="I91" s="59">
        <v>5.72</v>
      </c>
      <c r="J91" s="58">
        <v>92.2</v>
      </c>
      <c r="K91" s="67" t="s">
        <v>86</v>
      </c>
      <c r="L91" s="43">
        <v>12.65</v>
      </c>
    </row>
    <row r="92" spans="1:12" ht="15" x14ac:dyDescent="0.25">
      <c r="A92" s="23"/>
      <c r="B92" s="15"/>
      <c r="C92" s="11"/>
      <c r="D92" s="7" t="s">
        <v>28</v>
      </c>
      <c r="E92" s="51" t="s">
        <v>89</v>
      </c>
      <c r="F92" s="52">
        <v>150</v>
      </c>
      <c r="G92" s="53">
        <v>5.4</v>
      </c>
      <c r="H92" s="53">
        <v>4.9000000000000004</v>
      </c>
      <c r="I92" s="54">
        <v>32.799999999999997</v>
      </c>
      <c r="J92" s="53">
        <v>196.8</v>
      </c>
      <c r="K92" s="55" t="s">
        <v>90</v>
      </c>
      <c r="L92" s="43">
        <v>3.75</v>
      </c>
    </row>
    <row r="93" spans="1:12" ht="15" x14ac:dyDescent="0.25">
      <c r="A93" s="23"/>
      <c r="B93" s="15"/>
      <c r="C93" s="11"/>
      <c r="D93" s="7" t="s">
        <v>29</v>
      </c>
      <c r="E93" s="51" t="s">
        <v>87</v>
      </c>
      <c r="F93" s="52">
        <v>100</v>
      </c>
      <c r="G93" s="53">
        <v>16.899999999999999</v>
      </c>
      <c r="H93" s="53">
        <v>16.399999999999999</v>
      </c>
      <c r="I93" s="54">
        <v>4</v>
      </c>
      <c r="J93" s="53">
        <v>232</v>
      </c>
      <c r="K93" s="55" t="s">
        <v>88</v>
      </c>
      <c r="L93" s="43">
        <v>44.3</v>
      </c>
    </row>
    <row r="94" spans="1:12" ht="15" x14ac:dyDescent="0.25">
      <c r="A94" s="23"/>
      <c r="B94" s="15"/>
      <c r="C94" s="11"/>
      <c r="D94" s="7" t="s">
        <v>30</v>
      </c>
      <c r="E94" s="51" t="s">
        <v>91</v>
      </c>
      <c r="F94" s="52">
        <v>200</v>
      </c>
      <c r="G94" s="53">
        <v>0</v>
      </c>
      <c r="H94" s="53">
        <v>0</v>
      </c>
      <c r="I94" s="54">
        <v>26</v>
      </c>
      <c r="J94" s="53">
        <v>106</v>
      </c>
      <c r="K94" s="55">
        <v>350</v>
      </c>
      <c r="L94" s="43">
        <v>3.95</v>
      </c>
    </row>
    <row r="95" spans="1:12" ht="15" x14ac:dyDescent="0.25">
      <c r="A95" s="23"/>
      <c r="B95" s="15"/>
      <c r="C95" s="11"/>
      <c r="D95" s="7" t="s">
        <v>31</v>
      </c>
      <c r="E95" s="51" t="s">
        <v>47</v>
      </c>
      <c r="F95" s="52">
        <v>40</v>
      </c>
      <c r="G95" s="53">
        <v>3</v>
      </c>
      <c r="H95" s="53">
        <v>1.1599999999999999</v>
      </c>
      <c r="I95" s="54">
        <v>20.56</v>
      </c>
      <c r="J95" s="53">
        <v>104.68</v>
      </c>
      <c r="K95" s="55" t="s">
        <v>48</v>
      </c>
      <c r="L95" s="43">
        <v>2.56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1.7</v>
      </c>
      <c r="H96" s="43">
        <v>0.66</v>
      </c>
      <c r="I96" s="43">
        <v>8.5</v>
      </c>
      <c r="J96" s="43">
        <v>51.8</v>
      </c>
      <c r="K96" s="44" t="s">
        <v>48</v>
      </c>
      <c r="L96" s="43">
        <v>1.36</v>
      </c>
    </row>
    <row r="97" spans="1:12" ht="15" x14ac:dyDescent="0.25">
      <c r="A97" s="23"/>
      <c r="B97" s="15"/>
      <c r="C97" s="11"/>
      <c r="D97" s="66" t="s">
        <v>26</v>
      </c>
      <c r="E97" s="51" t="s">
        <v>50</v>
      </c>
      <c r="F97" s="52">
        <v>10</v>
      </c>
      <c r="G97" s="53">
        <v>0.1</v>
      </c>
      <c r="H97" s="53">
        <v>7.2</v>
      </c>
      <c r="I97" s="54">
        <v>0.1</v>
      </c>
      <c r="J97" s="53">
        <v>66.099999999999994</v>
      </c>
      <c r="K97" s="55" t="s">
        <v>51</v>
      </c>
      <c r="L97" s="43">
        <v>24</v>
      </c>
    </row>
    <row r="98" spans="1:12" ht="15" x14ac:dyDescent="0.25">
      <c r="A98" s="23"/>
      <c r="B98" s="15"/>
      <c r="C98" s="11"/>
      <c r="D98" s="6"/>
      <c r="E98" s="51"/>
      <c r="F98" s="52"/>
      <c r="G98" s="53"/>
      <c r="H98" s="53"/>
      <c r="I98" s="54"/>
      <c r="J98" s="53"/>
      <c r="K98" s="55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38.720000000000006</v>
      </c>
      <c r="H99" s="19">
        <f t="shared" ref="H99" si="47">SUM(H90:H98)</f>
        <v>44.959999999999994</v>
      </c>
      <c r="I99" s="19">
        <f t="shared" ref="I99" si="48">SUM(I90:I98)</f>
        <v>97.679999999999993</v>
      </c>
      <c r="J99" s="19">
        <f t="shared" ref="J99:L99" si="49">SUM(J90:J98)</f>
        <v>903.38</v>
      </c>
      <c r="K99" s="25"/>
      <c r="L99" s="19">
        <f t="shared" si="49"/>
        <v>107.5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735</v>
      </c>
      <c r="G100" s="32">
        <f t="shared" ref="G100" si="50">G89+G99</f>
        <v>38.720000000000006</v>
      </c>
      <c r="H100" s="32">
        <f t="shared" ref="H100" si="51">H89+H99</f>
        <v>44.959999999999994</v>
      </c>
      <c r="I100" s="32">
        <f t="shared" ref="I100" si="52">I89+I99</f>
        <v>97.679999999999993</v>
      </c>
      <c r="J100" s="32">
        <f t="shared" ref="J100:L100" si="53">J89+J99</f>
        <v>903.38</v>
      </c>
      <c r="K100" s="32"/>
      <c r="L100" s="32">
        <f t="shared" si="53"/>
        <v>107.5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39</v>
      </c>
      <c r="F109" s="52">
        <v>30</v>
      </c>
      <c r="G109" s="53">
        <v>7</v>
      </c>
      <c r="H109" s="53">
        <v>8.8000000000000007</v>
      </c>
      <c r="I109" s="54">
        <v>0</v>
      </c>
      <c r="J109" s="53">
        <v>107.5</v>
      </c>
      <c r="K109" s="55" t="s">
        <v>40</v>
      </c>
      <c r="L109" s="43">
        <v>29.85</v>
      </c>
    </row>
    <row r="110" spans="1:12" ht="15" x14ac:dyDescent="0.25">
      <c r="A110" s="23"/>
      <c r="B110" s="15"/>
      <c r="C110" s="11"/>
      <c r="D110" s="7" t="s">
        <v>27</v>
      </c>
      <c r="E110" s="56" t="s">
        <v>41</v>
      </c>
      <c r="F110" s="57">
        <v>200</v>
      </c>
      <c r="G110" s="58">
        <v>5.16</v>
      </c>
      <c r="H110" s="58">
        <v>2.78</v>
      </c>
      <c r="I110" s="59">
        <v>18.5</v>
      </c>
      <c r="J110" s="58">
        <v>119.6</v>
      </c>
      <c r="K110" s="60" t="s">
        <v>42</v>
      </c>
      <c r="L110" s="43">
        <v>3.29</v>
      </c>
    </row>
    <row r="111" spans="1:12" ht="15" x14ac:dyDescent="0.25">
      <c r="A111" s="23"/>
      <c r="B111" s="15"/>
      <c r="C111" s="11"/>
      <c r="D111" s="7" t="s">
        <v>28</v>
      </c>
      <c r="E111" s="51" t="s">
        <v>92</v>
      </c>
      <c r="F111" s="52">
        <v>200</v>
      </c>
      <c r="G111" s="53">
        <v>8.3000000000000007</v>
      </c>
      <c r="H111" s="53">
        <v>10.199999999999999</v>
      </c>
      <c r="I111" s="54">
        <v>37.6</v>
      </c>
      <c r="J111" s="53">
        <v>274.89999999999998</v>
      </c>
      <c r="K111" s="55" t="s">
        <v>93</v>
      </c>
      <c r="L111" s="43">
        <v>14.5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94</v>
      </c>
      <c r="F113" s="52">
        <v>200</v>
      </c>
      <c r="G113" s="53">
        <v>0.2</v>
      </c>
      <c r="H113" s="53">
        <v>0</v>
      </c>
      <c r="I113" s="54">
        <v>6.5</v>
      </c>
      <c r="J113" s="53">
        <v>26.8</v>
      </c>
      <c r="K113" s="55" t="s">
        <v>95</v>
      </c>
      <c r="L113" s="43">
        <v>2.89</v>
      </c>
    </row>
    <row r="114" spans="1:12" ht="15" x14ac:dyDescent="0.25">
      <c r="A114" s="23"/>
      <c r="B114" s="15"/>
      <c r="C114" s="11"/>
      <c r="D114" s="7" t="s">
        <v>31</v>
      </c>
      <c r="E114" s="51" t="s">
        <v>47</v>
      </c>
      <c r="F114" s="52">
        <v>40</v>
      </c>
      <c r="G114" s="53">
        <v>3</v>
      </c>
      <c r="H114" s="53">
        <v>1.1599999999999999</v>
      </c>
      <c r="I114" s="54">
        <v>20.56</v>
      </c>
      <c r="J114" s="53">
        <v>104.68</v>
      </c>
      <c r="K114" s="55" t="s">
        <v>48</v>
      </c>
      <c r="L114" s="43">
        <v>2.56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1.7</v>
      </c>
      <c r="H115" s="43">
        <v>0.66</v>
      </c>
      <c r="I115" s="43">
        <v>8.5</v>
      </c>
      <c r="J115" s="43">
        <v>51.8</v>
      </c>
      <c r="K115" s="44" t="s">
        <v>48</v>
      </c>
      <c r="L115" s="43">
        <v>1.36</v>
      </c>
    </row>
    <row r="116" spans="1:12" ht="15" x14ac:dyDescent="0.25">
      <c r="A116" s="23"/>
      <c r="B116" s="15"/>
      <c r="C116" s="11"/>
      <c r="D116" s="66" t="s">
        <v>26</v>
      </c>
      <c r="E116" s="51" t="s">
        <v>50</v>
      </c>
      <c r="F116" s="52">
        <v>10</v>
      </c>
      <c r="G116" s="53">
        <v>0.1</v>
      </c>
      <c r="H116" s="53">
        <v>7.2</v>
      </c>
      <c r="I116" s="54">
        <v>0.1</v>
      </c>
      <c r="J116" s="53">
        <v>66.099999999999994</v>
      </c>
      <c r="K116" s="55" t="s">
        <v>51</v>
      </c>
      <c r="L116" s="43">
        <v>24</v>
      </c>
    </row>
    <row r="117" spans="1:12" ht="15" x14ac:dyDescent="0.25">
      <c r="A117" s="23"/>
      <c r="B117" s="15"/>
      <c r="C117" s="11"/>
      <c r="D117" s="6" t="s">
        <v>53</v>
      </c>
      <c r="E117" s="42" t="s">
        <v>62</v>
      </c>
      <c r="F117" s="43">
        <v>200</v>
      </c>
      <c r="G117" s="43">
        <v>5.6</v>
      </c>
      <c r="H117" s="43">
        <v>6.4</v>
      </c>
      <c r="I117" s="43">
        <v>8.1999999999999993</v>
      </c>
      <c r="J117" s="43">
        <v>112</v>
      </c>
      <c r="K117" s="44">
        <v>127</v>
      </c>
      <c r="L117" s="43">
        <v>30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31.060000000000002</v>
      </c>
      <c r="H118" s="19">
        <f t="shared" si="56"/>
        <v>37.200000000000003</v>
      </c>
      <c r="I118" s="19">
        <f t="shared" si="56"/>
        <v>99.96</v>
      </c>
      <c r="J118" s="19">
        <f t="shared" si="56"/>
        <v>863.38</v>
      </c>
      <c r="K118" s="25"/>
      <c r="L118" s="19">
        <f t="shared" ref="L118" si="57">SUM(L109:L117)</f>
        <v>108.45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900</v>
      </c>
      <c r="G119" s="32">
        <f t="shared" ref="G119" si="58">G108+G118</f>
        <v>31.060000000000002</v>
      </c>
      <c r="H119" s="32">
        <f t="shared" ref="H119" si="59">H108+H118</f>
        <v>37.200000000000003</v>
      </c>
      <c r="I119" s="32">
        <f t="shared" ref="I119" si="60">I108+I118</f>
        <v>99.96</v>
      </c>
      <c r="J119" s="32">
        <f t="shared" ref="J119:L119" si="61">J108+J118</f>
        <v>863.38</v>
      </c>
      <c r="K119" s="32"/>
      <c r="L119" s="32">
        <f t="shared" si="61"/>
        <v>108.45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96</v>
      </c>
      <c r="F128" s="52">
        <v>80</v>
      </c>
      <c r="G128" s="53">
        <v>0.8</v>
      </c>
      <c r="H128" s="53">
        <v>8.1</v>
      </c>
      <c r="I128" s="54">
        <v>5.7</v>
      </c>
      <c r="J128" s="53">
        <v>98.9</v>
      </c>
      <c r="K128" s="55" t="s">
        <v>97</v>
      </c>
      <c r="L128" s="43">
        <v>4.42</v>
      </c>
    </row>
    <row r="129" spans="1:12" ht="15" x14ac:dyDescent="0.25">
      <c r="A129" s="14"/>
      <c r="B129" s="15"/>
      <c r="C129" s="11"/>
      <c r="D129" s="7" t="s">
        <v>27</v>
      </c>
      <c r="E129" s="69" t="s">
        <v>98</v>
      </c>
      <c r="F129" s="57">
        <v>200</v>
      </c>
      <c r="G129" s="58">
        <v>1.8</v>
      </c>
      <c r="H129" s="58">
        <v>4.28</v>
      </c>
      <c r="I129" s="59">
        <v>10.66</v>
      </c>
      <c r="J129" s="58">
        <v>88.3</v>
      </c>
      <c r="K129" s="60" t="s">
        <v>99</v>
      </c>
      <c r="L129" s="43">
        <v>6.3</v>
      </c>
    </row>
    <row r="130" spans="1:12" ht="15" x14ac:dyDescent="0.25">
      <c r="A130" s="14"/>
      <c r="B130" s="15"/>
      <c r="C130" s="11"/>
      <c r="D130" s="7" t="s">
        <v>28</v>
      </c>
      <c r="E130" s="51" t="s">
        <v>100</v>
      </c>
      <c r="F130" s="52">
        <v>200</v>
      </c>
      <c r="G130" s="53">
        <v>39.5</v>
      </c>
      <c r="H130" s="53">
        <v>14.2</v>
      </c>
      <c r="I130" s="54">
        <v>29.6</v>
      </c>
      <c r="J130" s="53">
        <v>405</v>
      </c>
      <c r="K130" s="55" t="s">
        <v>101</v>
      </c>
      <c r="L130" s="43">
        <v>29.7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73</v>
      </c>
      <c r="F132" s="52">
        <v>200</v>
      </c>
      <c r="G132" s="53">
        <v>0.5</v>
      </c>
      <c r="H132" s="53">
        <v>0</v>
      </c>
      <c r="I132" s="54">
        <v>19.8</v>
      </c>
      <c r="J132" s="53">
        <v>81</v>
      </c>
      <c r="K132" s="55" t="s">
        <v>74</v>
      </c>
      <c r="L132" s="43">
        <v>2.75</v>
      </c>
    </row>
    <row r="133" spans="1:12" ht="15" x14ac:dyDescent="0.25">
      <c r="A133" s="14"/>
      <c r="B133" s="15"/>
      <c r="C133" s="11"/>
      <c r="D133" s="7" t="s">
        <v>31</v>
      </c>
      <c r="E133" s="51" t="s">
        <v>47</v>
      </c>
      <c r="F133" s="52">
        <v>40</v>
      </c>
      <c r="G133" s="53">
        <v>3</v>
      </c>
      <c r="H133" s="53">
        <v>1.1599999999999999</v>
      </c>
      <c r="I133" s="54">
        <v>20.56</v>
      </c>
      <c r="J133" s="53">
        <v>104.68</v>
      </c>
      <c r="K133" s="55" t="s">
        <v>48</v>
      </c>
      <c r="L133" s="43">
        <v>2.56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1.7</v>
      </c>
      <c r="H134" s="43">
        <v>0.66</v>
      </c>
      <c r="I134" s="43">
        <v>8.5</v>
      </c>
      <c r="J134" s="43">
        <v>51.8</v>
      </c>
      <c r="K134" s="44" t="s">
        <v>48</v>
      </c>
      <c r="L134" s="43">
        <v>1.36</v>
      </c>
    </row>
    <row r="135" spans="1:12" ht="15" x14ac:dyDescent="0.25">
      <c r="A135" s="14"/>
      <c r="B135" s="15"/>
      <c r="C135" s="11"/>
      <c r="D135" s="6" t="s">
        <v>53</v>
      </c>
      <c r="E135" s="42" t="s">
        <v>102</v>
      </c>
      <c r="F135" s="43">
        <v>150</v>
      </c>
      <c r="G135" s="43">
        <v>1.35</v>
      </c>
      <c r="H135" s="43">
        <v>0.3</v>
      </c>
      <c r="I135" s="43">
        <v>12.15</v>
      </c>
      <c r="J135" s="43">
        <v>56.7</v>
      </c>
      <c r="K135" s="44">
        <v>393</v>
      </c>
      <c r="L135" s="43">
        <v>38.4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48.650000000000006</v>
      </c>
      <c r="H137" s="19">
        <f t="shared" si="64"/>
        <v>28.7</v>
      </c>
      <c r="I137" s="19">
        <f t="shared" si="64"/>
        <v>106.97000000000001</v>
      </c>
      <c r="J137" s="19">
        <f t="shared" si="64"/>
        <v>886.38000000000011</v>
      </c>
      <c r="K137" s="25"/>
      <c r="L137" s="19">
        <f t="shared" ref="L137" si="65">SUM(L128:L136)</f>
        <v>85.490000000000009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890</v>
      </c>
      <c r="G138" s="32">
        <f t="shared" ref="G138" si="66">G127+G137</f>
        <v>48.650000000000006</v>
      </c>
      <c r="H138" s="32">
        <f t="shared" ref="H138" si="67">H127+H137</f>
        <v>28.7</v>
      </c>
      <c r="I138" s="32">
        <f t="shared" ref="I138" si="68">I127+I137</f>
        <v>106.97000000000001</v>
      </c>
      <c r="J138" s="32">
        <f t="shared" ref="J138:L138" si="69">J127+J137</f>
        <v>886.38000000000011</v>
      </c>
      <c r="K138" s="32"/>
      <c r="L138" s="32">
        <f t="shared" si="69"/>
        <v>85.490000000000009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103</v>
      </c>
      <c r="F147" s="52">
        <v>80</v>
      </c>
      <c r="G147" s="53">
        <v>1.3</v>
      </c>
      <c r="H147" s="53">
        <v>8.1</v>
      </c>
      <c r="I147" s="54">
        <v>7.7</v>
      </c>
      <c r="J147" s="53">
        <v>108.7</v>
      </c>
      <c r="K147" s="55" t="s">
        <v>104</v>
      </c>
      <c r="L147" s="43">
        <v>1.61</v>
      </c>
    </row>
    <row r="148" spans="1:12" ht="15" x14ac:dyDescent="0.25">
      <c r="A148" s="23"/>
      <c r="B148" s="15"/>
      <c r="C148" s="11"/>
      <c r="D148" s="7" t="s">
        <v>27</v>
      </c>
      <c r="E148" s="69" t="s">
        <v>105</v>
      </c>
      <c r="F148" s="57">
        <v>200</v>
      </c>
      <c r="G148" s="58">
        <v>4.62</v>
      </c>
      <c r="H148" s="58">
        <v>3.28</v>
      </c>
      <c r="I148" s="59">
        <v>11.4</v>
      </c>
      <c r="J148" s="58">
        <v>93.54</v>
      </c>
      <c r="K148" s="60" t="s">
        <v>106</v>
      </c>
      <c r="L148" s="43">
        <v>5.42</v>
      </c>
    </row>
    <row r="149" spans="1:12" ht="15" x14ac:dyDescent="0.25">
      <c r="A149" s="23"/>
      <c r="B149" s="15"/>
      <c r="C149" s="11"/>
      <c r="D149" s="7" t="s">
        <v>28</v>
      </c>
      <c r="E149" s="70" t="s">
        <v>107</v>
      </c>
      <c r="F149" s="52">
        <v>200</v>
      </c>
      <c r="G149" s="53">
        <v>27.3</v>
      </c>
      <c r="H149" s="53">
        <v>8.1</v>
      </c>
      <c r="I149" s="54">
        <v>33.200000000000003</v>
      </c>
      <c r="J149" s="53">
        <v>314.60000000000002</v>
      </c>
      <c r="K149" s="55" t="s">
        <v>108</v>
      </c>
      <c r="L149" s="43">
        <v>26.21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83</v>
      </c>
      <c r="F151" s="52">
        <v>200</v>
      </c>
      <c r="G151" s="53">
        <v>4.5999999999999996</v>
      </c>
      <c r="H151" s="53">
        <v>3.6</v>
      </c>
      <c r="I151" s="54">
        <v>12.6</v>
      </c>
      <c r="J151" s="53">
        <v>100.4</v>
      </c>
      <c r="K151" s="55" t="s">
        <v>84</v>
      </c>
      <c r="L151" s="43">
        <v>13.23</v>
      </c>
    </row>
    <row r="152" spans="1:12" ht="15" x14ac:dyDescent="0.25">
      <c r="A152" s="23"/>
      <c r="B152" s="15"/>
      <c r="C152" s="11"/>
      <c r="D152" s="7" t="s">
        <v>31</v>
      </c>
      <c r="E152" s="51" t="s">
        <v>47</v>
      </c>
      <c r="F152" s="52">
        <v>40</v>
      </c>
      <c r="G152" s="53">
        <v>3</v>
      </c>
      <c r="H152" s="53">
        <v>1.1599999999999999</v>
      </c>
      <c r="I152" s="54">
        <v>20.56</v>
      </c>
      <c r="J152" s="53">
        <v>104.68</v>
      </c>
      <c r="K152" s="55" t="s">
        <v>48</v>
      </c>
      <c r="L152" s="43">
        <v>2.56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1.7</v>
      </c>
      <c r="H153" s="43">
        <v>0.66</v>
      </c>
      <c r="I153" s="43">
        <v>8.5</v>
      </c>
      <c r="J153" s="43">
        <v>51.8</v>
      </c>
      <c r="K153" s="44" t="s">
        <v>48</v>
      </c>
      <c r="L153" s="43">
        <v>1.36</v>
      </c>
    </row>
    <row r="154" spans="1:12" ht="15" x14ac:dyDescent="0.25">
      <c r="A154" s="23"/>
      <c r="B154" s="15"/>
      <c r="C154" s="11"/>
      <c r="D154" s="6" t="s">
        <v>53</v>
      </c>
      <c r="E154" s="51" t="s">
        <v>52</v>
      </c>
      <c r="F154" s="52">
        <v>200</v>
      </c>
      <c r="G154" s="53">
        <v>6.4</v>
      </c>
      <c r="H154" s="53">
        <v>5</v>
      </c>
      <c r="I154" s="54">
        <v>8.8000000000000007</v>
      </c>
      <c r="J154" s="53">
        <v>106</v>
      </c>
      <c r="K154" s="55" t="s">
        <v>48</v>
      </c>
      <c r="L154" s="43">
        <v>27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48.92</v>
      </c>
      <c r="H156" s="19">
        <f t="shared" si="72"/>
        <v>29.9</v>
      </c>
      <c r="I156" s="19">
        <f t="shared" si="72"/>
        <v>102.76</v>
      </c>
      <c r="J156" s="19">
        <f t="shared" si="72"/>
        <v>879.72</v>
      </c>
      <c r="K156" s="25"/>
      <c r="L156" s="19">
        <f t="shared" ref="L156" si="73">SUM(L147:L155)</f>
        <v>77.39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940</v>
      </c>
      <c r="G157" s="32">
        <f t="shared" ref="G157" si="74">G146+G156</f>
        <v>48.92</v>
      </c>
      <c r="H157" s="32">
        <f t="shared" ref="H157" si="75">H146+H156</f>
        <v>29.9</v>
      </c>
      <c r="I157" s="32">
        <f t="shared" ref="I157" si="76">I146+I156</f>
        <v>102.76</v>
      </c>
      <c r="J157" s="32">
        <f t="shared" ref="J157:L157" si="77">J146+J156</f>
        <v>879.72</v>
      </c>
      <c r="K157" s="32"/>
      <c r="L157" s="32">
        <f t="shared" si="77"/>
        <v>77.39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0" t="s">
        <v>109</v>
      </c>
      <c r="F166" s="52">
        <v>80</v>
      </c>
      <c r="G166" s="53">
        <v>0.8</v>
      </c>
      <c r="H166" s="53">
        <v>4.0999999999999996</v>
      </c>
      <c r="I166" s="54">
        <v>2.4</v>
      </c>
      <c r="J166" s="53">
        <v>50.1</v>
      </c>
      <c r="K166" s="55" t="s">
        <v>110</v>
      </c>
      <c r="L166" s="43">
        <v>24.46</v>
      </c>
    </row>
    <row r="167" spans="1:12" ht="15" x14ac:dyDescent="0.25">
      <c r="A167" s="23"/>
      <c r="B167" s="15"/>
      <c r="C167" s="11"/>
      <c r="D167" s="7" t="s">
        <v>27</v>
      </c>
      <c r="E167" s="69" t="s">
        <v>77</v>
      </c>
      <c r="F167" s="57">
        <v>200</v>
      </c>
      <c r="G167" s="58">
        <v>4.7</v>
      </c>
      <c r="H167" s="58">
        <v>4.96</v>
      </c>
      <c r="I167" s="59">
        <v>10.119999999999999</v>
      </c>
      <c r="J167" s="58">
        <v>110.36</v>
      </c>
      <c r="K167" s="60" t="s">
        <v>78</v>
      </c>
      <c r="L167" s="43">
        <v>9.34</v>
      </c>
    </row>
    <row r="168" spans="1:12" ht="15" x14ac:dyDescent="0.25">
      <c r="A168" s="23"/>
      <c r="B168" s="15"/>
      <c r="C168" s="11"/>
      <c r="D168" s="7" t="s">
        <v>28</v>
      </c>
      <c r="E168" s="70" t="s">
        <v>111</v>
      </c>
      <c r="F168" s="52">
        <v>250</v>
      </c>
      <c r="G168" s="53">
        <v>25.1</v>
      </c>
      <c r="H168" s="53">
        <v>23.4</v>
      </c>
      <c r="I168" s="54">
        <v>21.5</v>
      </c>
      <c r="J168" s="53">
        <v>397.5</v>
      </c>
      <c r="K168" s="55" t="s">
        <v>112</v>
      </c>
      <c r="L168" s="43">
        <v>59.49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60</v>
      </c>
      <c r="F170" s="52">
        <v>200</v>
      </c>
      <c r="G170" s="53">
        <v>3.8</v>
      </c>
      <c r="H170" s="53">
        <v>2.9</v>
      </c>
      <c r="I170" s="54">
        <v>11.3</v>
      </c>
      <c r="J170" s="53">
        <v>86</v>
      </c>
      <c r="K170" s="55" t="s">
        <v>61</v>
      </c>
      <c r="L170" s="43">
        <v>12.49</v>
      </c>
    </row>
    <row r="171" spans="1:12" ht="15" x14ac:dyDescent="0.25">
      <c r="A171" s="23"/>
      <c r="B171" s="15"/>
      <c r="C171" s="11"/>
      <c r="D171" s="7" t="s">
        <v>31</v>
      </c>
      <c r="E171" s="51" t="s">
        <v>47</v>
      </c>
      <c r="F171" s="52">
        <v>40</v>
      </c>
      <c r="G171" s="53">
        <v>3</v>
      </c>
      <c r="H171" s="53">
        <v>1.1599999999999999</v>
      </c>
      <c r="I171" s="54">
        <v>20.56</v>
      </c>
      <c r="J171" s="53">
        <v>104.68</v>
      </c>
      <c r="K171" s="55" t="s">
        <v>48</v>
      </c>
      <c r="L171" s="43">
        <v>2.56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1.7</v>
      </c>
      <c r="H172" s="43">
        <v>0.66</v>
      </c>
      <c r="I172" s="43">
        <v>8.5</v>
      </c>
      <c r="J172" s="43">
        <v>51.8</v>
      </c>
      <c r="K172" s="44" t="s">
        <v>48</v>
      </c>
      <c r="L172" s="43">
        <v>1.36</v>
      </c>
    </row>
    <row r="173" spans="1:12" ht="15" x14ac:dyDescent="0.25">
      <c r="A173" s="23"/>
      <c r="B173" s="15"/>
      <c r="C173" s="11"/>
      <c r="D173" s="6" t="s">
        <v>53</v>
      </c>
      <c r="E173" s="42" t="s">
        <v>113</v>
      </c>
      <c r="F173" s="43">
        <v>150</v>
      </c>
      <c r="G173" s="43">
        <v>0.6</v>
      </c>
      <c r="H173" s="43">
        <v>0.6</v>
      </c>
      <c r="I173" s="43">
        <v>14.7</v>
      </c>
      <c r="J173" s="43">
        <v>66.599999999999994</v>
      </c>
      <c r="K173" s="44">
        <v>403</v>
      </c>
      <c r="L173" s="43">
        <v>25.2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39.700000000000003</v>
      </c>
      <c r="H175" s="19">
        <f t="shared" si="80"/>
        <v>37.779999999999987</v>
      </c>
      <c r="I175" s="19">
        <f t="shared" si="80"/>
        <v>89.08</v>
      </c>
      <c r="J175" s="19">
        <f t="shared" si="80"/>
        <v>867.04000000000008</v>
      </c>
      <c r="K175" s="25"/>
      <c r="L175" s="19">
        <f t="shared" ref="L175" si="81">SUM(L166:L174)</f>
        <v>134.89999999999998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940</v>
      </c>
      <c r="G176" s="32">
        <f t="shared" ref="G176" si="82">G165+G175</f>
        <v>39.700000000000003</v>
      </c>
      <c r="H176" s="32">
        <f t="shared" ref="H176" si="83">H165+H175</f>
        <v>37.779999999999987</v>
      </c>
      <c r="I176" s="32">
        <f t="shared" ref="I176" si="84">I165+I175</f>
        <v>89.08</v>
      </c>
      <c r="J176" s="32">
        <f t="shared" ref="J176:L176" si="85">J165+J175</f>
        <v>867.04000000000008</v>
      </c>
      <c r="K176" s="32"/>
      <c r="L176" s="32">
        <f t="shared" si="85"/>
        <v>134.89999999999998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1" t="s">
        <v>114</v>
      </c>
      <c r="F185" s="72">
        <v>100</v>
      </c>
      <c r="G185" s="73">
        <v>2.6</v>
      </c>
      <c r="H185" s="73">
        <v>10.1</v>
      </c>
      <c r="I185" s="74">
        <v>10.4</v>
      </c>
      <c r="J185" s="73">
        <v>142.9</v>
      </c>
      <c r="K185" s="75" t="s">
        <v>115</v>
      </c>
      <c r="L185" s="43">
        <v>8.16</v>
      </c>
    </row>
    <row r="186" spans="1:12" ht="15" x14ac:dyDescent="0.25">
      <c r="A186" s="23"/>
      <c r="B186" s="15"/>
      <c r="C186" s="11"/>
      <c r="D186" s="7" t="s">
        <v>27</v>
      </c>
      <c r="E186" s="56" t="s">
        <v>116</v>
      </c>
      <c r="F186" s="57">
        <v>200</v>
      </c>
      <c r="G186" s="58">
        <v>5.9</v>
      </c>
      <c r="H186" s="58">
        <v>6.76</v>
      </c>
      <c r="I186" s="59">
        <v>12.54</v>
      </c>
      <c r="J186" s="58">
        <v>134.6</v>
      </c>
      <c r="K186" s="67" t="s">
        <v>117</v>
      </c>
      <c r="L186" s="43">
        <v>17.190000000000001</v>
      </c>
    </row>
    <row r="187" spans="1:12" ht="15" x14ac:dyDescent="0.25">
      <c r="A187" s="23"/>
      <c r="B187" s="15"/>
      <c r="C187" s="11"/>
      <c r="D187" s="7" t="s">
        <v>28</v>
      </c>
      <c r="E187" s="51" t="s">
        <v>118</v>
      </c>
      <c r="F187" s="52">
        <v>200</v>
      </c>
      <c r="G187" s="53">
        <v>10.5</v>
      </c>
      <c r="H187" s="53">
        <v>9.1</v>
      </c>
      <c r="I187" s="54">
        <v>38.1</v>
      </c>
      <c r="J187" s="53">
        <v>276.89999999999998</v>
      </c>
      <c r="K187" s="55" t="s">
        <v>90</v>
      </c>
      <c r="L187" s="43">
        <v>26.5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3"/>
      <c r="H188" s="53"/>
      <c r="I188" s="54"/>
      <c r="J188" s="53"/>
      <c r="K188" s="55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91</v>
      </c>
      <c r="F189" s="52">
        <v>200</v>
      </c>
      <c r="G189" s="53">
        <v>0</v>
      </c>
      <c r="H189" s="53">
        <v>0</v>
      </c>
      <c r="I189" s="54">
        <v>26</v>
      </c>
      <c r="J189" s="53">
        <v>106</v>
      </c>
      <c r="K189" s="55">
        <v>350</v>
      </c>
      <c r="L189" s="43">
        <v>3.95</v>
      </c>
    </row>
    <row r="190" spans="1:12" ht="15" x14ac:dyDescent="0.25">
      <c r="A190" s="23"/>
      <c r="B190" s="15"/>
      <c r="C190" s="11"/>
      <c r="D190" s="7" t="s">
        <v>31</v>
      </c>
      <c r="E190" s="51" t="s">
        <v>47</v>
      </c>
      <c r="F190" s="52">
        <v>40</v>
      </c>
      <c r="G190" s="53">
        <v>3</v>
      </c>
      <c r="H190" s="53">
        <v>1.1599999999999999</v>
      </c>
      <c r="I190" s="54">
        <v>20.56</v>
      </c>
      <c r="J190" s="53">
        <v>104.68</v>
      </c>
      <c r="K190" s="55" t="s">
        <v>48</v>
      </c>
      <c r="L190" s="43">
        <v>2.56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1.7</v>
      </c>
      <c r="H191" s="43">
        <v>0.66</v>
      </c>
      <c r="I191" s="43">
        <v>8.5</v>
      </c>
      <c r="J191" s="43">
        <v>51.8</v>
      </c>
      <c r="K191" s="44" t="s">
        <v>48</v>
      </c>
      <c r="L191" s="43">
        <v>1.36</v>
      </c>
    </row>
    <row r="192" spans="1:12" ht="15" x14ac:dyDescent="0.25">
      <c r="A192" s="23"/>
      <c r="B192" s="15"/>
      <c r="C192" s="11"/>
      <c r="D192" s="66" t="s">
        <v>26</v>
      </c>
      <c r="E192" s="51" t="s">
        <v>50</v>
      </c>
      <c r="F192" s="52">
        <v>10</v>
      </c>
      <c r="G192" s="53">
        <v>0.1</v>
      </c>
      <c r="H192" s="53">
        <v>7.2</v>
      </c>
      <c r="I192" s="54">
        <v>0.1</v>
      </c>
      <c r="J192" s="53">
        <v>66.099999999999994</v>
      </c>
      <c r="K192" s="55" t="s">
        <v>51</v>
      </c>
      <c r="L192" s="43">
        <v>24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23.8</v>
      </c>
      <c r="H194" s="19">
        <f t="shared" si="88"/>
        <v>34.980000000000004</v>
      </c>
      <c r="I194" s="19">
        <f t="shared" si="88"/>
        <v>116.19999999999999</v>
      </c>
      <c r="J194" s="19">
        <f t="shared" si="88"/>
        <v>882.9799999999999</v>
      </c>
      <c r="K194" s="25"/>
      <c r="L194" s="19">
        <f t="shared" ref="L194" si="89">SUM(L185:L193)</f>
        <v>83.72</v>
      </c>
    </row>
    <row r="195" spans="1:12" ht="15.75" thickBot="1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770</v>
      </c>
      <c r="G195" s="32">
        <f t="shared" ref="G195" si="90">G184+G194</f>
        <v>23.8</v>
      </c>
      <c r="H195" s="32">
        <f t="shared" ref="H195" si="91">H184+H194</f>
        <v>34.980000000000004</v>
      </c>
      <c r="I195" s="32">
        <f t="shared" ref="I195" si="92">I184+I194</f>
        <v>116.19999999999999</v>
      </c>
      <c r="J195" s="32">
        <f t="shared" ref="J195:L195" si="93">J184+J194</f>
        <v>882.9799999999999</v>
      </c>
      <c r="K195" s="32"/>
      <c r="L195" s="32">
        <f t="shared" si="93"/>
        <v>83.72</v>
      </c>
    </row>
    <row r="196" spans="1:12" ht="13.5" thickBot="1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837.5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36.878</v>
      </c>
      <c r="H196" s="34">
        <f t="shared" si="94"/>
        <v>35.020999999999994</v>
      </c>
      <c r="I196" s="34">
        <f t="shared" si="94"/>
        <v>98.123000000000005</v>
      </c>
      <c r="J196" s="34">
        <f t="shared" si="94"/>
        <v>856.3950000000001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95.100999999999999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" bottom="0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2025-03-21T03:50:27Z</cp:lastPrinted>
  <dcterms:created xsi:type="dcterms:W3CDTF">2022-05-16T14:23:56Z</dcterms:created>
  <dcterms:modified xsi:type="dcterms:W3CDTF">2025-03-21T04:27:45Z</dcterms:modified>
</cp:coreProperties>
</file>