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19755" windowHeight="7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6" i="1" l="1"/>
  <c r="J17" i="1" s="1"/>
  <c r="J116" i="1" l="1"/>
  <c r="J117" i="1" s="1"/>
  <c r="I16" i="1"/>
  <c r="I116" i="1" l="1"/>
  <c r="I117" i="1" s="1"/>
  <c r="H116" i="1"/>
  <c r="H117" i="1" s="1"/>
  <c r="G116" i="1"/>
  <c r="G117" i="1" s="1"/>
  <c r="F116" i="1"/>
  <c r="F117" i="1" s="1"/>
  <c r="J104" i="1"/>
  <c r="J105" i="1" s="1"/>
  <c r="I104" i="1"/>
  <c r="I105" i="1" s="1"/>
  <c r="H104" i="1"/>
  <c r="H105" i="1" s="1"/>
  <c r="G104" i="1"/>
  <c r="G105" i="1" s="1"/>
  <c r="F104" i="1"/>
  <c r="F105" i="1" s="1"/>
  <c r="J93" i="1"/>
  <c r="J94" i="1" s="1"/>
  <c r="I93" i="1"/>
  <c r="I94" i="1" s="1"/>
  <c r="H93" i="1"/>
  <c r="H94" i="1" s="1"/>
  <c r="G93" i="1"/>
  <c r="G94" i="1" s="1"/>
  <c r="F93" i="1"/>
  <c r="F94" i="1" s="1"/>
  <c r="J82" i="1"/>
  <c r="J83" i="1" s="1"/>
  <c r="I82" i="1"/>
  <c r="I83" i="1" s="1"/>
  <c r="H82" i="1"/>
  <c r="H83" i="1" s="1"/>
  <c r="G82" i="1"/>
  <c r="G83" i="1" s="1"/>
  <c r="F82" i="1"/>
  <c r="F83" i="1" s="1"/>
  <c r="J71" i="1"/>
  <c r="J72" i="1" s="1"/>
  <c r="I71" i="1"/>
  <c r="I72" i="1" s="1"/>
  <c r="H71" i="1"/>
  <c r="H72" i="1" s="1"/>
  <c r="G71" i="1"/>
  <c r="G72" i="1" s="1"/>
  <c r="F71" i="1"/>
  <c r="F72" i="1" s="1"/>
  <c r="J59" i="1"/>
  <c r="J60" i="1" s="1"/>
  <c r="I59" i="1"/>
  <c r="I60" i="1" s="1"/>
  <c r="H59" i="1"/>
  <c r="H60" i="1" s="1"/>
  <c r="G59" i="1"/>
  <c r="G60" i="1" s="1"/>
  <c r="F59" i="1"/>
  <c r="F60" i="1" s="1"/>
  <c r="J47" i="1"/>
  <c r="J48" i="1" s="1"/>
  <c r="I47" i="1"/>
  <c r="I48" i="1" s="1"/>
  <c r="H47" i="1"/>
  <c r="H48" i="1" s="1"/>
  <c r="G47" i="1"/>
  <c r="G48" i="1" s="1"/>
  <c r="F47" i="1"/>
  <c r="F48" i="1" s="1"/>
  <c r="J37" i="1"/>
  <c r="J38" i="1" s="1"/>
  <c r="I37" i="1"/>
  <c r="I38" i="1" s="1"/>
  <c r="H37" i="1"/>
  <c r="H38" i="1" s="1"/>
  <c r="G37" i="1"/>
  <c r="G38" i="1" s="1"/>
  <c r="F37" i="1"/>
  <c r="F38" i="1" s="1"/>
  <c r="J26" i="1"/>
  <c r="J27" i="1" s="1"/>
  <c r="I26" i="1"/>
  <c r="I27" i="1" s="1"/>
  <c r="H26" i="1"/>
  <c r="H27" i="1" s="1"/>
  <c r="G26" i="1"/>
  <c r="G27" i="1" s="1"/>
  <c r="F26" i="1"/>
  <c r="F27" i="1" s="1"/>
  <c r="G16" i="1"/>
  <c r="G17" i="1" s="1"/>
  <c r="H16" i="1"/>
  <c r="H17" i="1" s="1"/>
  <c r="I17" i="1"/>
  <c r="F16" i="1"/>
  <c r="F17" i="1" s="1"/>
  <c r="J118" i="1" l="1"/>
  <c r="F118" i="1"/>
  <c r="G118" i="1"/>
  <c r="I118" i="1"/>
  <c r="H118" i="1"/>
</calcChain>
</file>

<file path=xl/sharedStrings.xml><?xml version="1.0" encoding="utf-8"?>
<sst xmlns="http://schemas.openxmlformats.org/spreadsheetml/2006/main" count="262" uniqueCount="115">
  <si>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</si>
  <si>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</si>
  <si>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</si>
  <si>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</si>
  <si>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</si>
  <si>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</si>
  <si>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</si>
  <si>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</si>
  <si>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</si>
  <si>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</si>
  <si>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</si>
  <si>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</si>
  <si>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</si>
  <si>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</si>
  <si>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</si>
  <si>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</si>
  <si>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</si>
  <si>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</si>
  <si>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</si>
  <si>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</si>
  <si>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</si>
  <si>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</si>
  <si>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</si>
  <si>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</si>
  <si>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</si>
  <si>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</si>
  <si>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</si>
  <si>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</si>
  <si>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</si>
  <si>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</si>
  <si>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</si>
  <si>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макаронными изделиями</t>
  </si>
  <si>
    <t>Каша вязкая молочная овсяная</t>
  </si>
  <si>
    <t>54-7с</t>
  </si>
  <si>
    <t>54-9к</t>
  </si>
  <si>
    <t>Масло сливочное (порциями)</t>
  </si>
  <si>
    <t>Сыр твердых сортов в нарезке</t>
  </si>
  <si>
    <t>54-19з</t>
  </si>
  <si>
    <t>54-1з</t>
  </si>
  <si>
    <t>Чай с лимоном и сахаром</t>
  </si>
  <si>
    <t>Хлеб пшеничный</t>
  </si>
  <si>
    <t>54-3гн</t>
  </si>
  <si>
    <t>ПР</t>
  </si>
  <si>
    <t>Суп гороховый</t>
  </si>
  <si>
    <t>Омлет натуральный</t>
  </si>
  <si>
    <t>54-8с</t>
  </si>
  <si>
    <t>54-1о</t>
  </si>
  <si>
    <t>Горошек зеленый</t>
  </si>
  <si>
    <t>54-20з</t>
  </si>
  <si>
    <t>Кофейный напиток с молоком</t>
  </si>
  <si>
    <t>54-23гн</t>
  </si>
  <si>
    <t>Салат из белокачанной капусты с морковью</t>
  </si>
  <si>
    <t>54-8з</t>
  </si>
  <si>
    <t>Рассольник ленинградский</t>
  </si>
  <si>
    <t>54-3с</t>
  </si>
  <si>
    <t>Печень говяжья по-строгановски</t>
  </si>
  <si>
    <t>100</t>
  </si>
  <si>
    <t>54-18м</t>
  </si>
  <si>
    <t>Каша гречневая рассыпчатая</t>
  </si>
  <si>
    <t>150</t>
  </si>
  <si>
    <t>54-4г</t>
  </si>
  <si>
    <t>Компот из смеси сухофруктов</t>
  </si>
  <si>
    <t>54-1хн</t>
  </si>
  <si>
    <t>Борщ с капустой и картофелем со сметаной</t>
  </si>
  <si>
    <t>54-2с</t>
  </si>
  <si>
    <t>Рыба тушеная в томате с овощами (минтай)</t>
  </si>
  <si>
    <t>54-11р</t>
  </si>
  <si>
    <t>Картофельное пюре</t>
  </si>
  <si>
    <t>54-11г</t>
  </si>
  <si>
    <t>Какао с молоком</t>
  </si>
  <si>
    <t>54-21гн</t>
  </si>
  <si>
    <t>Щи из свежей капусты со сметаной</t>
  </si>
  <si>
    <t>54-1с</t>
  </si>
  <si>
    <t>Гуляш из говядины</t>
  </si>
  <si>
    <t>54-2м</t>
  </si>
  <si>
    <t>Макароны отварные</t>
  </si>
  <si>
    <t>54-3г</t>
  </si>
  <si>
    <t>Кисель</t>
  </si>
  <si>
    <t>Каша вязкая молочная пшенная</t>
  </si>
  <si>
    <t>54-6к</t>
  </si>
  <si>
    <t>Чай с сахаром</t>
  </si>
  <si>
    <t>54-2гн</t>
  </si>
  <si>
    <t>Салат из моркови и яблок</t>
  </si>
  <si>
    <t>54-11з</t>
  </si>
  <si>
    <t>Запеканка из творога</t>
  </si>
  <si>
    <t>54-1т</t>
  </si>
  <si>
    <t>Салат из свеклы отварной</t>
  </si>
  <si>
    <t>54-13з</t>
  </si>
  <si>
    <t>Суп картофельный с клецками</t>
  </si>
  <si>
    <t>54-6с</t>
  </si>
  <si>
    <t>54-9м</t>
  </si>
  <si>
    <t>Яблоко</t>
  </si>
  <si>
    <t>Свекольник со сметаной</t>
  </si>
  <si>
    <t>Плов с курицей</t>
  </si>
  <si>
    <t>54-18с</t>
  </si>
  <si>
    <t>54-12м</t>
  </si>
  <si>
    <t>Салат из свежих помидоров и огурцов</t>
  </si>
  <si>
    <t>54-5з</t>
  </si>
  <si>
    <t>Суп с рыбными консервами (сайра)</t>
  </si>
  <si>
    <t>54-27с</t>
  </si>
  <si>
    <t>Самохвалова О.Н</t>
  </si>
  <si>
    <t>Муниципальное казенное общеобразовательное учреждение "Средняя общеобразовательная школа №3" г. Щучье</t>
  </si>
  <si>
    <t>Йогурт</t>
  </si>
  <si>
    <t>Молоко стерилизованное витаминизированное</t>
  </si>
  <si>
    <t>Фрукт</t>
  </si>
  <si>
    <t>Апельсин</t>
  </si>
  <si>
    <t>54-6з</t>
  </si>
  <si>
    <t>Жаркое по домашнему</t>
  </si>
  <si>
    <t>Макароны отварные с сыром</t>
  </si>
  <si>
    <t>Салат из белокочаной капусты</t>
  </si>
  <si>
    <t>54-7з</t>
  </si>
  <si>
    <t>хлеб ржаной</t>
  </si>
  <si>
    <t>банан</t>
  </si>
  <si>
    <t>Салат из белокочанной капусты с морковью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</si>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</sst>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wrapText="1"/>
      <protection locked="0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30.75" customHeight="1" x14ac:dyDescent="0.25">
      <c r="A1" s="1" t="s">
        <v>7</v>
      </c>
      <c r="C1" s="60" t="s">
        <v>101</v>
      </c>
      <c r="D1" s="61"/>
      <c r="E1" s="62"/>
      <c r="F1" s="11" t="s">
        <v>16</v>
      </c>
      <c r="G1" s="2" t="s">
        <v>17</v>
      </c>
      <c r="H1" s="63" t="s">
        <v>114</v>
      </c>
      <c r="I1" s="63"/>
      <c r="J1" s="63"/>
      <c r="K1" s="63"/>
    </row>
    <row r="2" spans="1:11" ht="18" x14ac:dyDescent="0.2">
      <c r="A2" s="31" t="s">
        <v>6</v>
      </c>
      <c r="C2" s="2"/>
      <c r="G2" s="2" t="s">
        <v>18</v>
      </c>
      <c r="H2" s="63" t="s">
        <v>100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64">
        <v>45537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38" t="s">
        <v>14</v>
      </c>
      <c r="B5" s="39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</row>
    <row r="6" spans="1:11" ht="15" x14ac:dyDescent="0.25">
      <c r="A6" s="22">
        <v>1</v>
      </c>
      <c r="B6" s="12">
        <v>1</v>
      </c>
      <c r="C6" s="8" t="s">
        <v>21</v>
      </c>
      <c r="D6" s="6" t="s">
        <v>22</v>
      </c>
      <c r="E6" s="41" t="s">
        <v>35</v>
      </c>
      <c r="F6" s="43">
        <v>10</v>
      </c>
      <c r="G6" s="47">
        <v>0.1</v>
      </c>
      <c r="H6" s="47">
        <v>7.2</v>
      </c>
      <c r="I6" s="49">
        <v>0.1</v>
      </c>
      <c r="J6" s="47">
        <v>66.099999999999994</v>
      </c>
      <c r="K6" s="45" t="s">
        <v>37</v>
      </c>
    </row>
    <row r="7" spans="1:11" ht="15.75" thickBot="1" x14ac:dyDescent="0.3">
      <c r="A7" s="19"/>
      <c r="B7" s="14"/>
      <c r="C7" s="9"/>
      <c r="D7" s="6"/>
      <c r="E7" s="41" t="s">
        <v>36</v>
      </c>
      <c r="F7" s="43">
        <v>30</v>
      </c>
      <c r="G7" s="47">
        <v>7</v>
      </c>
      <c r="H7" s="47">
        <v>8.8000000000000007</v>
      </c>
      <c r="I7" s="49">
        <v>0</v>
      </c>
      <c r="J7" s="47">
        <v>107.5</v>
      </c>
      <c r="K7" s="45" t="s">
        <v>38</v>
      </c>
    </row>
    <row r="8" spans="1:11" ht="15" x14ac:dyDescent="0.25">
      <c r="A8" s="19"/>
      <c r="B8" s="14"/>
      <c r="C8" s="9"/>
      <c r="D8" s="6" t="s">
        <v>23</v>
      </c>
      <c r="E8" s="40" t="s">
        <v>31</v>
      </c>
      <c r="F8" s="42">
        <v>200</v>
      </c>
      <c r="G8" s="46">
        <v>5.16</v>
      </c>
      <c r="H8" s="46">
        <v>2.78</v>
      </c>
      <c r="I8" s="48">
        <v>18.5</v>
      </c>
      <c r="J8" s="46">
        <v>119.6</v>
      </c>
      <c r="K8" s="44" t="s">
        <v>33</v>
      </c>
    </row>
    <row r="9" spans="1:11" ht="15" x14ac:dyDescent="0.25">
      <c r="A9" s="19"/>
      <c r="B9" s="14"/>
      <c r="C9" s="9"/>
      <c r="D9" s="6" t="s">
        <v>24</v>
      </c>
      <c r="E9" s="41" t="s">
        <v>32</v>
      </c>
      <c r="F9" s="43">
        <v>200</v>
      </c>
      <c r="G9" s="47">
        <v>8.6</v>
      </c>
      <c r="H9" s="47">
        <v>11.3</v>
      </c>
      <c r="I9" s="49">
        <v>34.299999999999997</v>
      </c>
      <c r="J9" s="47">
        <v>272.89999999999998</v>
      </c>
      <c r="K9" s="45" t="s">
        <v>34</v>
      </c>
    </row>
    <row r="10" spans="1:11" ht="15" x14ac:dyDescent="0.25">
      <c r="A10" s="19"/>
      <c r="B10" s="14"/>
      <c r="C10" s="9"/>
      <c r="D10" s="6" t="s">
        <v>25</v>
      </c>
      <c r="E10" s="35"/>
      <c r="F10" s="36"/>
      <c r="G10" s="36"/>
      <c r="H10" s="36"/>
      <c r="I10" s="36"/>
      <c r="J10" s="36"/>
      <c r="K10" s="37"/>
    </row>
    <row r="11" spans="1:11" ht="15" x14ac:dyDescent="0.25">
      <c r="A11" s="19"/>
      <c r="B11" s="14"/>
      <c r="C11" s="9"/>
      <c r="D11" s="6" t="s">
        <v>26</v>
      </c>
      <c r="E11" s="41" t="s">
        <v>39</v>
      </c>
      <c r="F11" s="43">
        <v>200</v>
      </c>
      <c r="G11" s="47">
        <v>0.3</v>
      </c>
      <c r="H11" s="47">
        <v>0</v>
      </c>
      <c r="I11" s="49">
        <v>6.7</v>
      </c>
      <c r="J11" s="47">
        <v>27.9</v>
      </c>
      <c r="K11" s="45" t="s">
        <v>41</v>
      </c>
    </row>
    <row r="12" spans="1:11" ht="15" x14ac:dyDescent="0.25">
      <c r="A12" s="19"/>
      <c r="B12" s="14"/>
      <c r="C12" s="9"/>
      <c r="D12" s="6" t="s">
        <v>27</v>
      </c>
      <c r="E12" s="41" t="s">
        <v>40</v>
      </c>
      <c r="F12" s="43">
        <v>40</v>
      </c>
      <c r="G12" s="47">
        <v>3</v>
      </c>
      <c r="H12" s="47">
        <v>1.1599999999999999</v>
      </c>
      <c r="I12" s="49">
        <v>20.56</v>
      </c>
      <c r="J12" s="47">
        <v>104.68</v>
      </c>
      <c r="K12" s="45" t="s">
        <v>42</v>
      </c>
    </row>
    <row r="13" spans="1:11" ht="15" x14ac:dyDescent="0.25">
      <c r="A13" s="19"/>
      <c r="B13" s="14"/>
      <c r="C13" s="9"/>
      <c r="D13" s="6" t="s">
        <v>111</v>
      </c>
      <c r="E13" s="35" t="s">
        <v>111</v>
      </c>
      <c r="F13" s="36">
        <v>20</v>
      </c>
      <c r="G13" s="36">
        <v>1.7</v>
      </c>
      <c r="H13" s="36">
        <v>0.66</v>
      </c>
      <c r="I13" s="36">
        <v>8.5</v>
      </c>
      <c r="J13" s="36">
        <v>51.8</v>
      </c>
      <c r="K13" s="37" t="s">
        <v>42</v>
      </c>
    </row>
    <row r="14" spans="1:11" ht="15" x14ac:dyDescent="0.25">
      <c r="A14" s="19"/>
      <c r="B14" s="14"/>
      <c r="C14" s="9"/>
      <c r="D14" s="5"/>
      <c r="E14" s="35" t="s">
        <v>102</v>
      </c>
      <c r="F14" s="36">
        <v>200</v>
      </c>
      <c r="G14" s="36">
        <v>6.4</v>
      </c>
      <c r="H14" s="36">
        <v>5</v>
      </c>
      <c r="I14" s="36">
        <v>8.8000000000000007</v>
      </c>
      <c r="J14" s="36">
        <v>106</v>
      </c>
      <c r="K14" s="37" t="s">
        <v>42</v>
      </c>
    </row>
    <row r="15" spans="1:11" ht="15" x14ac:dyDescent="0.25">
      <c r="A15" s="19"/>
      <c r="B15" s="14"/>
      <c r="C15" s="9"/>
      <c r="D15" s="5"/>
      <c r="E15" s="35"/>
      <c r="F15" s="36"/>
      <c r="G15" s="36"/>
      <c r="H15" s="36"/>
      <c r="I15" s="36"/>
      <c r="J15" s="36"/>
      <c r="K15" s="37"/>
    </row>
    <row r="16" spans="1:11" ht="15" x14ac:dyDescent="0.25">
      <c r="A16" s="20"/>
      <c r="B16" s="16"/>
      <c r="C16" s="7"/>
      <c r="D16" s="17" t="s">
        <v>29</v>
      </c>
      <c r="E16" s="10"/>
      <c r="F16" s="18">
        <f>SUM(F6:F15)</f>
        <v>900</v>
      </c>
      <c r="G16" s="18">
        <f t="shared" ref="G16:H16" si="0">SUM(G6:G15)</f>
        <v>32.26</v>
      </c>
      <c r="H16" s="18">
        <f t="shared" si="0"/>
        <v>36.900000000000006</v>
      </c>
      <c r="I16" s="54">
        <f>SUM(I6:I15)</f>
        <v>97.46</v>
      </c>
      <c r="J16" s="54">
        <f>SUM(J6:J15)</f>
        <v>856.47999999999979</v>
      </c>
      <c r="K16" s="21"/>
    </row>
    <row r="17" spans="1:12" ht="15.75" thickBot="1" x14ac:dyDescent="0.25">
      <c r="A17" s="25">
        <v>1</v>
      </c>
      <c r="B17" s="26">
        <v>1</v>
      </c>
      <c r="C17" s="66" t="s">
        <v>4</v>
      </c>
      <c r="D17" s="67"/>
      <c r="E17" s="27"/>
      <c r="F17" s="28">
        <f>F16</f>
        <v>900</v>
      </c>
      <c r="G17" s="28">
        <f>G16</f>
        <v>32.26</v>
      </c>
      <c r="H17" s="28">
        <f t="shared" ref="H17:I17" si="1">H16</f>
        <v>36.900000000000006</v>
      </c>
      <c r="I17" s="28">
        <f t="shared" si="1"/>
        <v>97.46</v>
      </c>
      <c r="J17" s="28">
        <f>J16</f>
        <v>856.47999999999979</v>
      </c>
      <c r="K17" s="28"/>
    </row>
    <row r="18" spans="1:12" ht="15.75" thickBot="1" x14ac:dyDescent="0.3">
      <c r="A18" s="12">
        <v>1</v>
      </c>
      <c r="B18" s="12">
        <v>2</v>
      </c>
      <c r="C18" s="8" t="s">
        <v>21</v>
      </c>
      <c r="D18" s="6" t="s">
        <v>22</v>
      </c>
      <c r="E18" s="41" t="s">
        <v>47</v>
      </c>
      <c r="F18" s="43">
        <v>60</v>
      </c>
      <c r="G18" s="47">
        <v>1.7</v>
      </c>
      <c r="H18" s="47">
        <v>0.1</v>
      </c>
      <c r="I18" s="49">
        <v>3.5</v>
      </c>
      <c r="J18" s="47">
        <v>22.1</v>
      </c>
      <c r="K18" s="45" t="s">
        <v>48</v>
      </c>
    </row>
    <row r="19" spans="1:12" ht="15" x14ac:dyDescent="0.25">
      <c r="A19" s="13"/>
      <c r="B19" s="14"/>
      <c r="C19" s="9"/>
      <c r="D19" s="6" t="s">
        <v>23</v>
      </c>
      <c r="E19" s="40" t="s">
        <v>43</v>
      </c>
      <c r="F19" s="42">
        <v>200</v>
      </c>
      <c r="G19" s="46">
        <v>6.68</v>
      </c>
      <c r="H19" s="46">
        <v>4.5999999999999996</v>
      </c>
      <c r="I19" s="48">
        <v>16.28</v>
      </c>
      <c r="J19" s="46">
        <v>133.13999999999999</v>
      </c>
      <c r="K19" s="44" t="s">
        <v>45</v>
      </c>
    </row>
    <row r="20" spans="1:12" ht="15" x14ac:dyDescent="0.25">
      <c r="A20" s="13"/>
      <c r="B20" s="14"/>
      <c r="C20" s="9"/>
      <c r="D20" s="6" t="s">
        <v>24</v>
      </c>
      <c r="E20" s="41" t="s">
        <v>44</v>
      </c>
      <c r="F20" s="43">
        <v>200</v>
      </c>
      <c r="G20" s="47">
        <v>16.899999999999999</v>
      </c>
      <c r="H20" s="47">
        <v>24</v>
      </c>
      <c r="I20" s="49">
        <v>4.4000000000000004</v>
      </c>
      <c r="J20" s="47">
        <v>300.60000000000002</v>
      </c>
      <c r="K20" s="45" t="s">
        <v>46</v>
      </c>
    </row>
    <row r="21" spans="1:12" ht="15" x14ac:dyDescent="0.25">
      <c r="A21" s="13"/>
      <c r="B21" s="14"/>
      <c r="C21" s="9"/>
      <c r="D21" s="6" t="s">
        <v>25</v>
      </c>
      <c r="E21" s="35"/>
      <c r="F21" s="36"/>
      <c r="G21" s="36"/>
      <c r="H21" s="36"/>
      <c r="I21" s="36"/>
      <c r="J21" s="36"/>
      <c r="K21" s="37"/>
    </row>
    <row r="22" spans="1:12" ht="15" x14ac:dyDescent="0.25">
      <c r="A22" s="13"/>
      <c r="B22" s="14"/>
      <c r="C22" s="9"/>
      <c r="D22" s="6" t="s">
        <v>26</v>
      </c>
      <c r="E22" s="41" t="s">
        <v>49</v>
      </c>
      <c r="F22" s="43">
        <v>200</v>
      </c>
      <c r="G22" s="47">
        <v>3.8</v>
      </c>
      <c r="H22" s="47">
        <v>2.9</v>
      </c>
      <c r="I22" s="49">
        <v>11.3</v>
      </c>
      <c r="J22" s="47">
        <v>86</v>
      </c>
      <c r="K22" s="45" t="s">
        <v>50</v>
      </c>
    </row>
    <row r="23" spans="1:12" ht="15" x14ac:dyDescent="0.25">
      <c r="A23" s="13"/>
      <c r="B23" s="14"/>
      <c r="C23" s="9"/>
      <c r="D23" s="6" t="s">
        <v>27</v>
      </c>
      <c r="E23" s="41" t="s">
        <v>40</v>
      </c>
      <c r="F23" s="43">
        <v>40</v>
      </c>
      <c r="G23" s="47">
        <v>3</v>
      </c>
      <c r="H23" s="47">
        <v>1.1599999999999999</v>
      </c>
      <c r="I23" s="49">
        <v>20.56</v>
      </c>
      <c r="J23" s="47">
        <v>104.68</v>
      </c>
      <c r="K23" s="45" t="s">
        <v>42</v>
      </c>
    </row>
    <row r="24" spans="1:12" ht="15" x14ac:dyDescent="0.25">
      <c r="A24" s="13"/>
      <c r="B24" s="14"/>
      <c r="C24" s="9"/>
      <c r="D24" s="6" t="s">
        <v>28</v>
      </c>
      <c r="E24" s="35" t="s">
        <v>111</v>
      </c>
      <c r="F24" s="36">
        <v>20</v>
      </c>
      <c r="G24" s="36">
        <v>1.7</v>
      </c>
      <c r="H24" s="36">
        <v>0.66</v>
      </c>
      <c r="I24" s="36">
        <v>8.5</v>
      </c>
      <c r="J24" s="36">
        <v>51.8</v>
      </c>
      <c r="K24" s="37" t="s">
        <v>42</v>
      </c>
    </row>
    <row r="25" spans="1:12" ht="15" x14ac:dyDescent="0.25">
      <c r="A25" s="13"/>
      <c r="B25" s="14"/>
      <c r="C25" s="9"/>
      <c r="D25" s="5"/>
      <c r="E25" s="35" t="s">
        <v>103</v>
      </c>
      <c r="F25" s="36">
        <v>200</v>
      </c>
      <c r="G25" s="36">
        <v>5.6</v>
      </c>
      <c r="H25" s="36">
        <v>6.4</v>
      </c>
      <c r="I25" s="36">
        <v>8.1999999999999993</v>
      </c>
      <c r="J25" s="36">
        <v>112</v>
      </c>
      <c r="K25" s="37">
        <v>127</v>
      </c>
    </row>
    <row r="26" spans="1:12" ht="15" x14ac:dyDescent="0.25">
      <c r="A26" s="15"/>
      <c r="B26" s="16"/>
      <c r="C26" s="7"/>
      <c r="D26" s="17" t="s">
        <v>29</v>
      </c>
      <c r="E26" s="10"/>
      <c r="F26" s="18">
        <f>SUM(F18:F25)</f>
        <v>920</v>
      </c>
      <c r="G26" s="18">
        <f>SUM(G18:G25)</f>
        <v>39.380000000000003</v>
      </c>
      <c r="H26" s="18">
        <f>SUM(H18:H25)</f>
        <v>39.819999999999993</v>
      </c>
      <c r="I26" s="18">
        <f>SUM(I18:I25)</f>
        <v>72.740000000000009</v>
      </c>
      <c r="J26" s="18">
        <f>SUM(J18:J25)</f>
        <v>810.31999999999994</v>
      </c>
      <c r="K26" s="21"/>
    </row>
    <row r="27" spans="1:12" ht="15.75" customHeight="1" thickBot="1" x14ac:dyDescent="0.25">
      <c r="A27" s="29">
        <v>1</v>
      </c>
      <c r="B27" s="29">
        <v>2</v>
      </c>
      <c r="C27" s="66" t="s">
        <v>4</v>
      </c>
      <c r="D27" s="67"/>
      <c r="E27" s="27"/>
      <c r="F27" s="28">
        <f>F26</f>
        <v>920</v>
      </c>
      <c r="G27" s="28">
        <f t="shared" ref="G27:J27" si="2">G26</f>
        <v>39.380000000000003</v>
      </c>
      <c r="H27" s="28">
        <f t="shared" si="2"/>
        <v>39.819999999999993</v>
      </c>
      <c r="I27" s="28">
        <f t="shared" si="2"/>
        <v>72.740000000000009</v>
      </c>
      <c r="J27" s="28">
        <f t="shared" si="2"/>
        <v>810.31999999999994</v>
      </c>
      <c r="K27" s="28"/>
    </row>
    <row r="28" spans="1:12" ht="15.75" thickBot="1" x14ac:dyDescent="0.3">
      <c r="A28" s="22">
        <v>1</v>
      </c>
      <c r="B28" s="12">
        <v>3</v>
      </c>
      <c r="C28" s="8" t="s">
        <v>21</v>
      </c>
      <c r="D28" s="6" t="s">
        <v>22</v>
      </c>
      <c r="E28" s="35" t="s">
        <v>86</v>
      </c>
      <c r="F28" s="36">
        <v>80</v>
      </c>
      <c r="G28" s="36">
        <v>1.1000000000000001</v>
      </c>
      <c r="H28" s="36">
        <v>3.6</v>
      </c>
      <c r="I28" s="36">
        <v>6.1</v>
      </c>
      <c r="J28" s="36">
        <v>60.8</v>
      </c>
      <c r="K28" s="37" t="s">
        <v>87</v>
      </c>
      <c r="L28" s="37"/>
    </row>
    <row r="29" spans="1:12" ht="15" x14ac:dyDescent="0.25">
      <c r="A29" s="19"/>
      <c r="B29" s="14"/>
      <c r="C29" s="9"/>
      <c r="D29" s="6" t="s">
        <v>23</v>
      </c>
      <c r="E29" s="40" t="s">
        <v>53</v>
      </c>
      <c r="F29" s="42">
        <v>200</v>
      </c>
      <c r="G29" s="46">
        <v>4.72</v>
      </c>
      <c r="H29" s="46">
        <v>5.84</v>
      </c>
      <c r="I29" s="48">
        <v>13.6</v>
      </c>
      <c r="J29" s="46">
        <v>125.52</v>
      </c>
      <c r="K29" s="50" t="s">
        <v>54</v>
      </c>
    </row>
    <row r="30" spans="1:12" ht="15" x14ac:dyDescent="0.25">
      <c r="A30" s="19"/>
      <c r="B30" s="14"/>
      <c r="C30" s="9"/>
      <c r="D30" s="6" t="s">
        <v>24</v>
      </c>
      <c r="E30" s="41" t="s">
        <v>55</v>
      </c>
      <c r="F30" s="51" t="s">
        <v>56</v>
      </c>
      <c r="G30" s="47">
        <v>16.739999999999998</v>
      </c>
      <c r="H30" s="47">
        <v>15.88</v>
      </c>
      <c r="I30" s="49">
        <v>6.66</v>
      </c>
      <c r="J30" s="47">
        <v>236.6</v>
      </c>
      <c r="K30" s="45" t="s">
        <v>57</v>
      </c>
    </row>
    <row r="31" spans="1:12" ht="15" x14ac:dyDescent="0.25">
      <c r="A31" s="19"/>
      <c r="B31" s="14"/>
      <c r="C31" s="9"/>
      <c r="D31" s="6" t="s">
        <v>25</v>
      </c>
      <c r="E31" s="41" t="s">
        <v>58</v>
      </c>
      <c r="F31" s="51" t="s">
        <v>59</v>
      </c>
      <c r="G31" s="47">
        <v>8.3000000000000007</v>
      </c>
      <c r="H31" s="47">
        <v>6.3</v>
      </c>
      <c r="I31" s="49">
        <v>36</v>
      </c>
      <c r="J31" s="47">
        <v>233.7</v>
      </c>
      <c r="K31" s="45" t="s">
        <v>60</v>
      </c>
    </row>
    <row r="32" spans="1:12" ht="15" x14ac:dyDescent="0.25">
      <c r="A32" s="19"/>
      <c r="B32" s="14"/>
      <c r="C32" s="9"/>
      <c r="D32" s="6" t="s">
        <v>26</v>
      </c>
      <c r="E32" s="41" t="s">
        <v>61</v>
      </c>
      <c r="F32" s="43">
        <v>200</v>
      </c>
      <c r="G32" s="47">
        <v>0.5</v>
      </c>
      <c r="H32" s="47">
        <v>0</v>
      </c>
      <c r="I32" s="49">
        <v>19.8</v>
      </c>
      <c r="J32" s="47">
        <v>81</v>
      </c>
      <c r="K32" s="45" t="s">
        <v>62</v>
      </c>
    </row>
    <row r="33" spans="1:11" ht="15" x14ac:dyDescent="0.25">
      <c r="A33" s="19"/>
      <c r="B33" s="14"/>
      <c r="C33" s="9"/>
      <c r="D33" s="6" t="s">
        <v>27</v>
      </c>
      <c r="E33" s="41" t="s">
        <v>40</v>
      </c>
      <c r="F33" s="43">
        <v>40</v>
      </c>
      <c r="G33" s="47">
        <v>3</v>
      </c>
      <c r="H33" s="47">
        <v>1.1599999999999999</v>
      </c>
      <c r="I33" s="49">
        <v>20.56</v>
      </c>
      <c r="J33" s="47">
        <v>104.68</v>
      </c>
      <c r="K33" s="45" t="s">
        <v>42</v>
      </c>
    </row>
    <row r="34" spans="1:11" ht="15" x14ac:dyDescent="0.25">
      <c r="A34" s="19"/>
      <c r="B34" s="14"/>
      <c r="C34" s="9"/>
      <c r="D34" s="6" t="s">
        <v>28</v>
      </c>
      <c r="E34" s="35" t="s">
        <v>111</v>
      </c>
      <c r="F34" s="36">
        <v>20</v>
      </c>
      <c r="G34" s="36">
        <v>1.7</v>
      </c>
      <c r="H34" s="36">
        <v>0.66</v>
      </c>
      <c r="I34" s="36">
        <v>8.5</v>
      </c>
      <c r="J34" s="36">
        <v>51.8</v>
      </c>
      <c r="K34" s="37" t="s">
        <v>42</v>
      </c>
    </row>
    <row r="35" spans="1:11" ht="15" x14ac:dyDescent="0.25">
      <c r="A35" s="19"/>
      <c r="B35" s="14"/>
      <c r="C35" s="9"/>
      <c r="D35" s="5"/>
      <c r="E35" s="41"/>
      <c r="F35" s="43"/>
      <c r="G35" s="47"/>
      <c r="H35" s="47"/>
      <c r="I35" s="49"/>
      <c r="J35" s="47"/>
      <c r="K35" s="45"/>
    </row>
    <row r="36" spans="1:11" ht="15" x14ac:dyDescent="0.25">
      <c r="A36" s="19"/>
      <c r="B36" s="14"/>
      <c r="C36" s="9"/>
      <c r="D36" s="35"/>
      <c r="E36" s="36"/>
      <c r="F36" s="36"/>
      <c r="G36" s="36"/>
      <c r="H36" s="36"/>
      <c r="I36" s="36"/>
      <c r="J36" s="37"/>
      <c r="K36" s="37"/>
    </row>
    <row r="37" spans="1:11" ht="15" x14ac:dyDescent="0.25">
      <c r="A37" s="20"/>
      <c r="B37" s="16"/>
      <c r="C37" s="7"/>
      <c r="D37" s="17" t="s">
        <v>29</v>
      </c>
      <c r="E37" s="10"/>
      <c r="F37" s="18">
        <f>SUM(F28:F36)</f>
        <v>540</v>
      </c>
      <c r="G37" s="18">
        <f>SUM(G28:G36)</f>
        <v>36.06</v>
      </c>
      <c r="H37" s="18">
        <f>SUM(H28:H36)</f>
        <v>33.44</v>
      </c>
      <c r="I37" s="18">
        <f>SUM(I28:I36)</f>
        <v>111.22</v>
      </c>
      <c r="J37" s="18">
        <f>SUM(J28:J36)</f>
        <v>894.09999999999991</v>
      </c>
      <c r="K37" s="21"/>
    </row>
    <row r="38" spans="1:11" ht="15.75" customHeight="1" thickBot="1" x14ac:dyDescent="0.25">
      <c r="A38" s="25">
        <v>1</v>
      </c>
      <c r="B38" s="26">
        <v>3</v>
      </c>
      <c r="C38" s="66" t="s">
        <v>4</v>
      </c>
      <c r="D38" s="67"/>
      <c r="E38" s="27"/>
      <c r="F38" s="28">
        <f>F37</f>
        <v>540</v>
      </c>
      <c r="G38" s="28">
        <f t="shared" ref="G38:J38" si="3">G37</f>
        <v>36.06</v>
      </c>
      <c r="H38" s="28">
        <f t="shared" si="3"/>
        <v>33.44</v>
      </c>
      <c r="I38" s="28">
        <f t="shared" si="3"/>
        <v>111.22</v>
      </c>
      <c r="J38" s="28">
        <f t="shared" si="3"/>
        <v>894.09999999999991</v>
      </c>
      <c r="K38" s="28"/>
    </row>
    <row r="39" spans="1:11" ht="15.75" thickBot="1" x14ac:dyDescent="0.3">
      <c r="A39" s="22">
        <v>1</v>
      </c>
      <c r="B39" s="12">
        <v>4</v>
      </c>
      <c r="C39" s="8" t="s">
        <v>21</v>
      </c>
      <c r="D39" s="6" t="s">
        <v>22</v>
      </c>
      <c r="E39" s="41" t="s">
        <v>51</v>
      </c>
      <c r="F39" s="43">
        <v>80</v>
      </c>
      <c r="G39" s="47">
        <v>1.3</v>
      </c>
      <c r="H39" s="47">
        <v>8.1</v>
      </c>
      <c r="I39" s="49">
        <v>7.7</v>
      </c>
      <c r="J39" s="47">
        <v>108.7</v>
      </c>
      <c r="K39" s="45" t="s">
        <v>52</v>
      </c>
    </row>
    <row r="40" spans="1:11" ht="15" x14ac:dyDescent="0.25">
      <c r="A40" s="19"/>
      <c r="B40" s="14"/>
      <c r="C40" s="9"/>
      <c r="D40" s="6" t="s">
        <v>23</v>
      </c>
      <c r="E40" s="52" t="s">
        <v>63</v>
      </c>
      <c r="F40" s="42">
        <v>200</v>
      </c>
      <c r="G40" s="46">
        <v>4.7</v>
      </c>
      <c r="H40" s="46">
        <v>4.96</v>
      </c>
      <c r="I40" s="48">
        <v>10.119999999999999</v>
      </c>
      <c r="J40" s="46">
        <v>110.36</v>
      </c>
      <c r="K40" s="44" t="s">
        <v>64</v>
      </c>
    </row>
    <row r="41" spans="1:11" ht="15" x14ac:dyDescent="0.25">
      <c r="A41" s="19"/>
      <c r="B41" s="14"/>
      <c r="C41" s="9"/>
      <c r="D41" s="6" t="s">
        <v>24</v>
      </c>
      <c r="E41" s="53" t="s">
        <v>65</v>
      </c>
      <c r="F41" s="43">
        <v>100</v>
      </c>
      <c r="G41" s="47">
        <v>13.7</v>
      </c>
      <c r="H41" s="47">
        <v>7.4</v>
      </c>
      <c r="I41" s="49">
        <v>6.3</v>
      </c>
      <c r="J41" s="47">
        <v>147.1</v>
      </c>
      <c r="K41" s="45" t="s">
        <v>66</v>
      </c>
    </row>
    <row r="42" spans="1:11" ht="15" x14ac:dyDescent="0.25">
      <c r="A42" s="19"/>
      <c r="B42" s="14"/>
      <c r="C42" s="9"/>
      <c r="D42" s="6" t="s">
        <v>25</v>
      </c>
      <c r="E42" s="41" t="s">
        <v>67</v>
      </c>
      <c r="F42" s="43">
        <v>150</v>
      </c>
      <c r="G42" s="47">
        <v>3.2</v>
      </c>
      <c r="H42" s="47">
        <v>5.2</v>
      </c>
      <c r="I42" s="49">
        <v>19.8</v>
      </c>
      <c r="J42" s="47">
        <v>139.4</v>
      </c>
      <c r="K42" s="45" t="s">
        <v>68</v>
      </c>
    </row>
    <row r="43" spans="1:11" ht="15" x14ac:dyDescent="0.25">
      <c r="A43" s="19"/>
      <c r="B43" s="14"/>
      <c r="C43" s="9"/>
      <c r="D43" s="6" t="s">
        <v>26</v>
      </c>
      <c r="E43" s="41" t="s">
        <v>69</v>
      </c>
      <c r="F43" s="43">
        <v>200</v>
      </c>
      <c r="G43" s="47">
        <v>4.5999999999999996</v>
      </c>
      <c r="H43" s="47">
        <v>3.6</v>
      </c>
      <c r="I43" s="49">
        <v>12.6</v>
      </c>
      <c r="J43" s="47">
        <v>100.4</v>
      </c>
      <c r="K43" s="45" t="s">
        <v>70</v>
      </c>
    </row>
    <row r="44" spans="1:11" ht="15" x14ac:dyDescent="0.25">
      <c r="A44" s="19"/>
      <c r="B44" s="14"/>
      <c r="C44" s="9"/>
      <c r="D44" s="6" t="s">
        <v>27</v>
      </c>
      <c r="E44" s="41" t="s">
        <v>40</v>
      </c>
      <c r="F44" s="43">
        <v>40</v>
      </c>
      <c r="G44" s="47">
        <v>3</v>
      </c>
      <c r="H44" s="47">
        <v>1.1599999999999999</v>
      </c>
      <c r="I44" s="49">
        <v>20.56</v>
      </c>
      <c r="J44" s="47">
        <v>104.68</v>
      </c>
      <c r="K44" s="45" t="s">
        <v>42</v>
      </c>
    </row>
    <row r="45" spans="1:11" ht="15" x14ac:dyDescent="0.25">
      <c r="A45" s="19"/>
      <c r="B45" s="14"/>
      <c r="C45" s="9"/>
      <c r="D45" s="5"/>
      <c r="E45" s="35" t="s">
        <v>112</v>
      </c>
      <c r="F45" s="36">
        <v>150</v>
      </c>
      <c r="G45" s="36">
        <v>2.25</v>
      </c>
      <c r="H45" s="36">
        <v>0.75</v>
      </c>
      <c r="I45" s="36">
        <v>31.5</v>
      </c>
      <c r="J45" s="36">
        <v>141.75</v>
      </c>
      <c r="K45" s="37">
        <v>393</v>
      </c>
    </row>
    <row r="46" spans="1:11" ht="15" x14ac:dyDescent="0.25">
      <c r="A46" s="19"/>
      <c r="B46" s="14"/>
      <c r="C46" s="9"/>
      <c r="D46" s="5"/>
      <c r="E46" s="35" t="s">
        <v>111</v>
      </c>
      <c r="F46" s="36">
        <v>20</v>
      </c>
      <c r="G46" s="36">
        <v>1.7</v>
      </c>
      <c r="H46" s="36">
        <v>0.66</v>
      </c>
      <c r="I46" s="36">
        <v>8.5</v>
      </c>
      <c r="J46" s="36">
        <v>51.8</v>
      </c>
      <c r="K46" s="37" t="s">
        <v>42</v>
      </c>
    </row>
    <row r="47" spans="1:11" ht="15" x14ac:dyDescent="0.25">
      <c r="A47" s="20"/>
      <c r="B47" s="16"/>
      <c r="C47" s="7"/>
      <c r="D47" s="17" t="s">
        <v>29</v>
      </c>
      <c r="E47" s="10"/>
      <c r="F47" s="18">
        <f>SUM(F39:F46)</f>
        <v>940</v>
      </c>
      <c r="G47" s="18">
        <f>SUM(G39:G46)</f>
        <v>34.450000000000003</v>
      </c>
      <c r="H47" s="18">
        <f>SUM(H39:H46)</f>
        <v>31.830000000000002</v>
      </c>
      <c r="I47" s="18">
        <f>SUM(I39:I46)</f>
        <v>117.08</v>
      </c>
      <c r="J47" s="18">
        <f>SUM(J39:J46)</f>
        <v>904.18999999999983</v>
      </c>
      <c r="K47" s="21"/>
    </row>
    <row r="48" spans="1:11" ht="15.75" customHeight="1" thickBot="1" x14ac:dyDescent="0.25">
      <c r="A48" s="25">
        <v>1</v>
      </c>
      <c r="B48" s="26">
        <v>4</v>
      </c>
      <c r="C48" s="66" t="s">
        <v>4</v>
      </c>
      <c r="D48" s="67"/>
      <c r="E48" s="27"/>
      <c r="F48" s="28">
        <f>F47</f>
        <v>940</v>
      </c>
      <c r="G48" s="28">
        <f t="shared" ref="G48:J48" si="4">G47</f>
        <v>34.450000000000003</v>
      </c>
      <c r="H48" s="28">
        <f t="shared" si="4"/>
        <v>31.830000000000002</v>
      </c>
      <c r="I48" s="28">
        <f t="shared" si="4"/>
        <v>117.08</v>
      </c>
      <c r="J48" s="28">
        <f t="shared" si="4"/>
        <v>904.18999999999983</v>
      </c>
      <c r="K48" s="28"/>
    </row>
    <row r="49" spans="1:11" ht="15" x14ac:dyDescent="0.25">
      <c r="A49" s="22">
        <v>1</v>
      </c>
      <c r="B49" s="12">
        <v>5</v>
      </c>
      <c r="C49" s="8" t="s">
        <v>21</v>
      </c>
      <c r="D49" s="6" t="s">
        <v>22</v>
      </c>
      <c r="E49" s="41" t="s">
        <v>35</v>
      </c>
      <c r="F49" s="43">
        <v>10</v>
      </c>
      <c r="G49" s="47">
        <v>0.1</v>
      </c>
      <c r="H49" s="47">
        <v>7.2</v>
      </c>
      <c r="I49" s="49">
        <v>0.1</v>
      </c>
      <c r="J49" s="47">
        <v>66.099999999999994</v>
      </c>
      <c r="K49" s="45" t="s">
        <v>37</v>
      </c>
    </row>
    <row r="50" spans="1:11" ht="15.75" thickBot="1" x14ac:dyDescent="0.3">
      <c r="A50" s="19"/>
      <c r="B50" s="14"/>
      <c r="C50" s="9"/>
      <c r="D50" s="6"/>
      <c r="E50" s="41" t="s">
        <v>36</v>
      </c>
      <c r="F50" s="43">
        <v>15</v>
      </c>
      <c r="G50" s="47">
        <v>7</v>
      </c>
      <c r="H50" s="47">
        <v>8.8000000000000007</v>
      </c>
      <c r="I50" s="49">
        <v>0</v>
      </c>
      <c r="J50" s="47">
        <v>53.8</v>
      </c>
      <c r="K50" s="45" t="s">
        <v>38</v>
      </c>
    </row>
    <row r="51" spans="1:11" ht="15" x14ac:dyDescent="0.25">
      <c r="A51" s="19"/>
      <c r="B51" s="14"/>
      <c r="C51" s="9"/>
      <c r="D51" s="6" t="s">
        <v>23</v>
      </c>
      <c r="E51" s="40" t="s">
        <v>71</v>
      </c>
      <c r="F51" s="42">
        <v>200</v>
      </c>
      <c r="G51" s="46">
        <v>4.62</v>
      </c>
      <c r="H51" s="46">
        <v>5.84</v>
      </c>
      <c r="I51" s="48">
        <v>5.72</v>
      </c>
      <c r="J51" s="46">
        <v>92.2</v>
      </c>
      <c r="K51" s="50" t="s">
        <v>72</v>
      </c>
    </row>
    <row r="52" spans="1:11" ht="15" x14ac:dyDescent="0.25">
      <c r="A52" s="19"/>
      <c r="B52" s="14"/>
      <c r="C52" s="9"/>
      <c r="D52" s="6" t="s">
        <v>24</v>
      </c>
      <c r="E52" s="41" t="s">
        <v>73</v>
      </c>
      <c r="F52" s="43">
        <v>100</v>
      </c>
      <c r="G52" s="47">
        <v>16.899999999999999</v>
      </c>
      <c r="H52" s="47">
        <v>16.399999999999999</v>
      </c>
      <c r="I52" s="49">
        <v>4</v>
      </c>
      <c r="J52" s="47">
        <v>232</v>
      </c>
      <c r="K52" s="45" t="s">
        <v>74</v>
      </c>
    </row>
    <row r="53" spans="1:11" ht="15" x14ac:dyDescent="0.25">
      <c r="A53" s="19"/>
      <c r="B53" s="14"/>
      <c r="C53" s="9"/>
      <c r="D53" s="6" t="s">
        <v>25</v>
      </c>
      <c r="E53" s="41" t="s">
        <v>75</v>
      </c>
      <c r="F53" s="43">
        <v>150</v>
      </c>
      <c r="G53" s="47">
        <v>5.4</v>
      </c>
      <c r="H53" s="47">
        <v>4.9000000000000004</v>
      </c>
      <c r="I53" s="49">
        <v>32.799999999999997</v>
      </c>
      <c r="J53" s="47">
        <v>196.8</v>
      </c>
      <c r="K53" s="45" t="s">
        <v>76</v>
      </c>
    </row>
    <row r="54" spans="1:11" ht="15" x14ac:dyDescent="0.25">
      <c r="A54" s="19"/>
      <c r="B54" s="14"/>
      <c r="C54" s="9"/>
      <c r="D54" s="6" t="s">
        <v>26</v>
      </c>
      <c r="E54" s="41" t="s">
        <v>77</v>
      </c>
      <c r="F54" s="43">
        <v>200</v>
      </c>
      <c r="G54" s="47">
        <v>0</v>
      </c>
      <c r="H54" s="47">
        <v>0</v>
      </c>
      <c r="I54" s="49">
        <v>26</v>
      </c>
      <c r="J54" s="47">
        <v>106</v>
      </c>
      <c r="K54" s="45">
        <v>350</v>
      </c>
    </row>
    <row r="55" spans="1:11" ht="15" x14ac:dyDescent="0.25">
      <c r="A55" s="19"/>
      <c r="B55" s="14"/>
      <c r="C55" s="9"/>
      <c r="D55" s="6" t="s">
        <v>27</v>
      </c>
      <c r="E55" s="41" t="s">
        <v>40</v>
      </c>
      <c r="F55" s="43">
        <v>40</v>
      </c>
      <c r="G55" s="47">
        <v>3</v>
      </c>
      <c r="H55" s="47">
        <v>1.1599999999999999</v>
      </c>
      <c r="I55" s="49">
        <v>20.56</v>
      </c>
      <c r="J55" s="47">
        <v>104.68</v>
      </c>
      <c r="K55" s="45" t="s">
        <v>42</v>
      </c>
    </row>
    <row r="56" spans="1:11" ht="15" x14ac:dyDescent="0.25">
      <c r="A56" s="19"/>
      <c r="B56" s="14"/>
      <c r="C56" s="9"/>
      <c r="D56" s="6" t="s">
        <v>28</v>
      </c>
      <c r="E56" s="35" t="s">
        <v>111</v>
      </c>
      <c r="F56" s="36">
        <v>20</v>
      </c>
      <c r="G56" s="36">
        <v>1.7</v>
      </c>
      <c r="H56" s="36">
        <v>0.66</v>
      </c>
      <c r="I56" s="36">
        <v>8.5</v>
      </c>
      <c r="J56" s="36">
        <v>51.8</v>
      </c>
      <c r="K56" s="37" t="s">
        <v>42</v>
      </c>
    </row>
    <row r="57" spans="1:11" ht="15" x14ac:dyDescent="0.25">
      <c r="A57" s="19"/>
      <c r="B57" s="14"/>
      <c r="C57" s="9"/>
      <c r="D57" s="5"/>
      <c r="E57" s="35"/>
      <c r="F57" s="36"/>
      <c r="G57" s="36"/>
      <c r="H57" s="36"/>
      <c r="I57" s="36"/>
      <c r="J57" s="36"/>
      <c r="K57" s="37"/>
    </row>
    <row r="58" spans="1:11" ht="15" x14ac:dyDescent="0.25">
      <c r="A58" s="19"/>
      <c r="B58" s="14"/>
      <c r="C58" s="9"/>
      <c r="D58" s="5"/>
      <c r="E58" s="35"/>
      <c r="F58" s="36"/>
      <c r="G58" s="36"/>
      <c r="H58" s="36"/>
      <c r="I58" s="36"/>
      <c r="J58" s="36"/>
      <c r="K58" s="37"/>
    </row>
    <row r="59" spans="1:11" ht="15" x14ac:dyDescent="0.25">
      <c r="A59" s="20"/>
      <c r="B59" s="16"/>
      <c r="C59" s="7"/>
      <c r="D59" s="17" t="s">
        <v>29</v>
      </c>
      <c r="E59" s="10"/>
      <c r="F59" s="18">
        <f>SUM(F49:F58)</f>
        <v>735</v>
      </c>
      <c r="G59" s="18">
        <f t="shared" ref="G59" si="5">SUM(G49:G58)</f>
        <v>38.72</v>
      </c>
      <c r="H59" s="18">
        <f t="shared" ref="H59" si="6">SUM(H49:H58)</f>
        <v>44.959999999999987</v>
      </c>
      <c r="I59" s="18">
        <f t="shared" ref="I59" si="7">SUM(I49:I58)</f>
        <v>97.68</v>
      </c>
      <c r="J59" s="18">
        <f t="shared" ref="J59" si="8">SUM(J49:J58)</f>
        <v>903.38000000000011</v>
      </c>
      <c r="K59" s="21"/>
    </row>
    <row r="60" spans="1:11" ht="15.75" customHeight="1" thickBot="1" x14ac:dyDescent="0.25">
      <c r="A60" s="25">
        <v>1</v>
      </c>
      <c r="B60" s="26">
        <v>5</v>
      </c>
      <c r="C60" s="66" t="s">
        <v>4</v>
      </c>
      <c r="D60" s="67"/>
      <c r="E60" s="27"/>
      <c r="F60" s="28">
        <f>F59</f>
        <v>735</v>
      </c>
      <c r="G60" s="28">
        <f t="shared" ref="G60:J60" si="9">G59</f>
        <v>38.72</v>
      </c>
      <c r="H60" s="28">
        <f t="shared" si="9"/>
        <v>44.959999999999987</v>
      </c>
      <c r="I60" s="28">
        <f t="shared" si="9"/>
        <v>97.68</v>
      </c>
      <c r="J60" s="28">
        <f t="shared" si="9"/>
        <v>903.38000000000011</v>
      </c>
      <c r="K60" s="28"/>
    </row>
    <row r="61" spans="1:11" ht="15" x14ac:dyDescent="0.25">
      <c r="A61" s="22">
        <v>2</v>
      </c>
      <c r="B61" s="12">
        <v>1</v>
      </c>
      <c r="C61" s="8" t="s">
        <v>21</v>
      </c>
      <c r="D61" s="6" t="s">
        <v>22</v>
      </c>
      <c r="E61" s="41" t="s">
        <v>35</v>
      </c>
      <c r="F61" s="43">
        <v>10</v>
      </c>
      <c r="G61" s="47">
        <v>0.1</v>
      </c>
      <c r="H61" s="47">
        <v>7.2</v>
      </c>
      <c r="I61" s="49">
        <v>0.1</v>
      </c>
      <c r="J61" s="47">
        <v>66.099999999999994</v>
      </c>
      <c r="K61" s="45" t="s">
        <v>37</v>
      </c>
    </row>
    <row r="62" spans="1:11" ht="15.75" thickBot="1" x14ac:dyDescent="0.3">
      <c r="A62" s="19"/>
      <c r="B62" s="14"/>
      <c r="C62" s="9"/>
      <c r="D62" s="6"/>
      <c r="E62" s="41" t="s">
        <v>36</v>
      </c>
      <c r="F62" s="43">
        <v>30</v>
      </c>
      <c r="G62" s="47">
        <v>7</v>
      </c>
      <c r="H62" s="47">
        <v>8.8000000000000007</v>
      </c>
      <c r="I62" s="49">
        <v>0</v>
      </c>
      <c r="J62" s="47">
        <v>107.5</v>
      </c>
      <c r="K62" s="45" t="s">
        <v>38</v>
      </c>
    </row>
    <row r="63" spans="1:11" ht="15" x14ac:dyDescent="0.25">
      <c r="A63" s="19"/>
      <c r="B63" s="14"/>
      <c r="C63" s="9"/>
      <c r="D63" s="6" t="s">
        <v>23</v>
      </c>
      <c r="E63" s="40" t="s">
        <v>31</v>
      </c>
      <c r="F63" s="42">
        <v>200</v>
      </c>
      <c r="G63" s="46">
        <v>5.16</v>
      </c>
      <c r="H63" s="46">
        <v>2.78</v>
      </c>
      <c r="I63" s="48">
        <v>18.5</v>
      </c>
      <c r="J63" s="46">
        <v>119.6</v>
      </c>
      <c r="K63" s="44" t="s">
        <v>33</v>
      </c>
    </row>
    <row r="64" spans="1:11" ht="15" x14ac:dyDescent="0.25">
      <c r="A64" s="19"/>
      <c r="B64" s="14"/>
      <c r="C64" s="9"/>
      <c r="D64" s="6" t="s">
        <v>24</v>
      </c>
      <c r="E64" s="41" t="s">
        <v>78</v>
      </c>
      <c r="F64" s="43">
        <v>200</v>
      </c>
      <c r="G64" s="47">
        <v>8.3000000000000007</v>
      </c>
      <c r="H64" s="47">
        <v>10.199999999999999</v>
      </c>
      <c r="I64" s="49">
        <v>37.6</v>
      </c>
      <c r="J64" s="47">
        <v>274.89999999999998</v>
      </c>
      <c r="K64" s="45" t="s">
        <v>79</v>
      </c>
    </row>
    <row r="65" spans="1:11" ht="15" x14ac:dyDescent="0.25">
      <c r="A65" s="19"/>
      <c r="B65" s="14"/>
      <c r="C65" s="9"/>
      <c r="D65" s="6" t="s">
        <v>25</v>
      </c>
      <c r="E65" s="35"/>
      <c r="F65" s="36"/>
      <c r="G65" s="36"/>
      <c r="H65" s="36"/>
      <c r="I65" s="36"/>
      <c r="J65" s="36"/>
      <c r="K65" s="37"/>
    </row>
    <row r="66" spans="1:11" ht="15" x14ac:dyDescent="0.25">
      <c r="A66" s="19"/>
      <c r="B66" s="14"/>
      <c r="C66" s="9"/>
      <c r="D66" s="6" t="s">
        <v>26</v>
      </c>
      <c r="E66" s="41" t="s">
        <v>80</v>
      </c>
      <c r="F66" s="43">
        <v>200</v>
      </c>
      <c r="G66" s="47">
        <v>0.2</v>
      </c>
      <c r="H66" s="47">
        <v>0</v>
      </c>
      <c r="I66" s="49">
        <v>6.5</v>
      </c>
      <c r="J66" s="47">
        <v>26.8</v>
      </c>
      <c r="K66" s="45" t="s">
        <v>81</v>
      </c>
    </row>
    <row r="67" spans="1:11" ht="15" x14ac:dyDescent="0.25">
      <c r="A67" s="19"/>
      <c r="B67" s="14"/>
      <c r="C67" s="9"/>
      <c r="D67" s="6" t="s">
        <v>27</v>
      </c>
      <c r="E67" s="41" t="s">
        <v>40</v>
      </c>
      <c r="F67" s="43">
        <v>40</v>
      </c>
      <c r="G67" s="47">
        <v>3</v>
      </c>
      <c r="H67" s="47">
        <v>1.1599999999999999</v>
      </c>
      <c r="I67" s="49">
        <v>20.56</v>
      </c>
      <c r="J67" s="47">
        <v>104.68</v>
      </c>
      <c r="K67" s="45" t="s">
        <v>42</v>
      </c>
    </row>
    <row r="68" spans="1:11" ht="15" x14ac:dyDescent="0.25">
      <c r="A68" s="19"/>
      <c r="B68" s="14"/>
      <c r="C68" s="9"/>
      <c r="D68" s="6"/>
      <c r="E68" s="35" t="s">
        <v>111</v>
      </c>
      <c r="F68" s="36">
        <v>20</v>
      </c>
      <c r="G68" s="36">
        <v>1.7</v>
      </c>
      <c r="H68" s="36">
        <v>0.66</v>
      </c>
      <c r="I68" s="36">
        <v>8.5</v>
      </c>
      <c r="J68" s="36">
        <v>51.8</v>
      </c>
      <c r="K68" s="37" t="s">
        <v>42</v>
      </c>
    </row>
    <row r="69" spans="1:11" ht="15" x14ac:dyDescent="0.25">
      <c r="A69" s="19"/>
      <c r="B69" s="14"/>
      <c r="C69" s="9"/>
      <c r="D69" s="5"/>
      <c r="E69" s="35" t="s">
        <v>103</v>
      </c>
      <c r="F69" s="36">
        <v>200</v>
      </c>
      <c r="G69" s="36">
        <v>5.6</v>
      </c>
      <c r="H69" s="36">
        <v>6.4</v>
      </c>
      <c r="I69" s="36">
        <v>8.1999999999999993</v>
      </c>
      <c r="J69" s="36">
        <v>112</v>
      </c>
      <c r="K69" s="37">
        <v>127</v>
      </c>
    </row>
    <row r="70" spans="1:11" ht="15" x14ac:dyDescent="0.25">
      <c r="A70" s="19"/>
      <c r="B70" s="14"/>
      <c r="C70" s="9"/>
      <c r="D70" s="5"/>
      <c r="E70" s="35"/>
      <c r="F70" s="36"/>
      <c r="G70" s="36"/>
      <c r="H70" s="36"/>
      <c r="I70" s="36"/>
      <c r="J70" s="36"/>
      <c r="K70" s="37"/>
    </row>
    <row r="71" spans="1:11" ht="15" x14ac:dyDescent="0.25">
      <c r="A71" s="20"/>
      <c r="B71" s="16"/>
      <c r="C71" s="7"/>
      <c r="D71" s="17" t="s">
        <v>29</v>
      </c>
      <c r="E71" s="10"/>
      <c r="F71" s="18">
        <f>SUM(F61:F70)</f>
        <v>900</v>
      </c>
      <c r="G71" s="18">
        <f t="shared" ref="G71:J71" si="10">SUM(G61:G70)</f>
        <v>31.060000000000002</v>
      </c>
      <c r="H71" s="18">
        <f t="shared" si="10"/>
        <v>37.200000000000003</v>
      </c>
      <c r="I71" s="18">
        <f t="shared" si="10"/>
        <v>99.960000000000008</v>
      </c>
      <c r="J71" s="18">
        <f t="shared" si="10"/>
        <v>863.37999999999988</v>
      </c>
      <c r="K71" s="21"/>
    </row>
    <row r="72" spans="1:11" ht="15.75" thickBot="1" x14ac:dyDescent="0.25">
      <c r="A72" s="25">
        <v>2</v>
      </c>
      <c r="B72" s="26">
        <v>1</v>
      </c>
      <c r="C72" s="66" t="s">
        <v>4</v>
      </c>
      <c r="D72" s="67"/>
      <c r="E72" s="27"/>
      <c r="F72" s="28">
        <f>F71</f>
        <v>900</v>
      </c>
      <c r="G72" s="28">
        <f t="shared" ref="G72:J72" si="11">G71</f>
        <v>31.060000000000002</v>
      </c>
      <c r="H72" s="28">
        <f t="shared" si="11"/>
        <v>37.200000000000003</v>
      </c>
      <c r="I72" s="28">
        <f t="shared" si="11"/>
        <v>99.960000000000008</v>
      </c>
      <c r="J72" s="28">
        <f t="shared" si="11"/>
        <v>863.37999999999988</v>
      </c>
      <c r="K72" s="28"/>
    </row>
    <row r="73" spans="1:11" ht="15.75" thickBot="1" x14ac:dyDescent="0.3">
      <c r="A73" s="12">
        <v>2</v>
      </c>
      <c r="B73" s="12">
        <v>2</v>
      </c>
      <c r="C73" s="8" t="s">
        <v>21</v>
      </c>
      <c r="D73" s="6" t="s">
        <v>22</v>
      </c>
      <c r="E73" s="53" t="s">
        <v>82</v>
      </c>
      <c r="F73" s="43">
        <v>80</v>
      </c>
      <c r="G73" s="47">
        <v>0.8</v>
      </c>
      <c r="H73" s="47">
        <v>8.1</v>
      </c>
      <c r="I73" s="49">
        <v>5.7</v>
      </c>
      <c r="J73" s="47">
        <v>98.9</v>
      </c>
      <c r="K73" s="45" t="s">
        <v>83</v>
      </c>
    </row>
    <row r="74" spans="1:11" ht="15" x14ac:dyDescent="0.25">
      <c r="A74" s="13"/>
      <c r="B74" s="14"/>
      <c r="C74" s="9"/>
      <c r="D74" s="6" t="s">
        <v>23</v>
      </c>
      <c r="E74" s="52" t="s">
        <v>92</v>
      </c>
      <c r="F74" s="42">
        <v>200</v>
      </c>
      <c r="G74" s="46">
        <v>1.8</v>
      </c>
      <c r="H74" s="46">
        <v>4.28</v>
      </c>
      <c r="I74" s="48">
        <v>10.66</v>
      </c>
      <c r="J74" s="46">
        <v>88.3</v>
      </c>
      <c r="K74" s="44" t="s">
        <v>94</v>
      </c>
    </row>
    <row r="75" spans="1:11" ht="15" x14ac:dyDescent="0.25">
      <c r="A75" s="13"/>
      <c r="B75" s="14"/>
      <c r="C75" s="9"/>
      <c r="D75" s="6" t="s">
        <v>24</v>
      </c>
      <c r="E75" s="41" t="s">
        <v>84</v>
      </c>
      <c r="F75" s="43">
        <v>200</v>
      </c>
      <c r="G75" s="47">
        <v>39.5</v>
      </c>
      <c r="H75" s="47">
        <v>14.2</v>
      </c>
      <c r="I75" s="49">
        <v>29.6</v>
      </c>
      <c r="J75" s="47">
        <v>405</v>
      </c>
      <c r="K75" s="45" t="s">
        <v>85</v>
      </c>
    </row>
    <row r="76" spans="1:11" ht="15" x14ac:dyDescent="0.25">
      <c r="A76" s="13"/>
      <c r="B76" s="14"/>
      <c r="C76" s="9"/>
      <c r="D76" s="6" t="s">
        <v>25</v>
      </c>
      <c r="E76" s="35"/>
      <c r="F76" s="36"/>
      <c r="G76" s="36"/>
      <c r="H76" s="36"/>
      <c r="I76" s="36"/>
      <c r="J76" s="36"/>
      <c r="K76" s="37"/>
    </row>
    <row r="77" spans="1:11" ht="15" x14ac:dyDescent="0.25">
      <c r="A77" s="13"/>
      <c r="B77" s="14"/>
      <c r="C77" s="9"/>
      <c r="D77" s="6" t="s">
        <v>26</v>
      </c>
      <c r="E77" s="41" t="s">
        <v>61</v>
      </c>
      <c r="F77" s="43">
        <v>200</v>
      </c>
      <c r="G77" s="47">
        <v>0.5</v>
      </c>
      <c r="H77" s="47">
        <v>0</v>
      </c>
      <c r="I77" s="49">
        <v>19.8</v>
      </c>
      <c r="J77" s="47">
        <v>81</v>
      </c>
      <c r="K77" s="45" t="s">
        <v>62</v>
      </c>
    </row>
    <row r="78" spans="1:11" ht="15" x14ac:dyDescent="0.25">
      <c r="A78" s="13"/>
      <c r="B78" s="14"/>
      <c r="C78" s="9"/>
      <c r="D78" s="6" t="s">
        <v>27</v>
      </c>
      <c r="E78" s="41" t="s">
        <v>40</v>
      </c>
      <c r="F78" s="43">
        <v>40</v>
      </c>
      <c r="G78" s="47">
        <v>3</v>
      </c>
      <c r="H78" s="47">
        <v>1.1599999999999999</v>
      </c>
      <c r="I78" s="49">
        <v>20.56</v>
      </c>
      <c r="J78" s="47">
        <v>104.68</v>
      </c>
      <c r="K78" s="45" t="s">
        <v>42</v>
      </c>
    </row>
    <row r="79" spans="1:11" ht="15" x14ac:dyDescent="0.25">
      <c r="A79" s="13"/>
      <c r="B79" s="14"/>
      <c r="C79" s="9"/>
      <c r="D79" s="6" t="s">
        <v>104</v>
      </c>
      <c r="E79" s="35" t="s">
        <v>105</v>
      </c>
      <c r="F79" s="36">
        <v>150</v>
      </c>
      <c r="G79" s="36">
        <v>1.35</v>
      </c>
      <c r="H79" s="36">
        <v>0.3</v>
      </c>
      <c r="I79" s="36">
        <v>12.15</v>
      </c>
      <c r="J79" s="36">
        <v>56.7</v>
      </c>
      <c r="K79" s="37">
        <v>393</v>
      </c>
    </row>
    <row r="80" spans="1:11" ht="15" x14ac:dyDescent="0.25">
      <c r="A80" s="13"/>
      <c r="B80" s="14"/>
      <c r="C80" s="9"/>
      <c r="D80" s="5"/>
      <c r="E80" s="35" t="s">
        <v>111</v>
      </c>
      <c r="F80" s="36">
        <v>20</v>
      </c>
      <c r="G80" s="36">
        <v>1.7</v>
      </c>
      <c r="H80" s="36">
        <v>0.66</v>
      </c>
      <c r="I80" s="36">
        <v>8.5</v>
      </c>
      <c r="J80" s="36">
        <v>51.8</v>
      </c>
      <c r="K80" s="37" t="s">
        <v>42</v>
      </c>
    </row>
    <row r="81" spans="1:11" ht="15" x14ac:dyDescent="0.25">
      <c r="A81" s="13"/>
      <c r="B81" s="14"/>
      <c r="C81" s="9"/>
      <c r="D81" s="5"/>
      <c r="E81" s="35"/>
      <c r="F81" s="36"/>
      <c r="G81" s="36"/>
      <c r="H81" s="36"/>
      <c r="I81" s="36"/>
      <c r="J81" s="36"/>
      <c r="K81" s="37"/>
    </row>
    <row r="82" spans="1:11" ht="15" x14ac:dyDescent="0.25">
      <c r="A82" s="15"/>
      <c r="B82" s="16"/>
      <c r="C82" s="7"/>
      <c r="D82" s="17" t="s">
        <v>29</v>
      </c>
      <c r="E82" s="10"/>
      <c r="F82" s="18">
        <f>SUM(F73:F81)</f>
        <v>890</v>
      </c>
      <c r="G82" s="18">
        <f t="shared" ref="G82:J82" si="12">SUM(G73:G81)</f>
        <v>48.650000000000006</v>
      </c>
      <c r="H82" s="18">
        <f t="shared" si="12"/>
        <v>28.7</v>
      </c>
      <c r="I82" s="18">
        <f t="shared" si="12"/>
        <v>106.97000000000001</v>
      </c>
      <c r="J82" s="18">
        <f t="shared" si="12"/>
        <v>886.38000000000011</v>
      </c>
      <c r="K82" s="21"/>
    </row>
    <row r="83" spans="1:11" ht="15.75" thickBot="1" x14ac:dyDescent="0.25">
      <c r="A83" s="29">
        <v>2</v>
      </c>
      <c r="B83" s="29">
        <v>2</v>
      </c>
      <c r="C83" s="66" t="s">
        <v>4</v>
      </c>
      <c r="D83" s="67"/>
      <c r="E83" s="27"/>
      <c r="F83" s="28">
        <f>F82</f>
        <v>890</v>
      </c>
      <c r="G83" s="28">
        <f t="shared" ref="G83:J83" si="13">G82</f>
        <v>48.650000000000006</v>
      </c>
      <c r="H83" s="28">
        <f t="shared" si="13"/>
        <v>28.7</v>
      </c>
      <c r="I83" s="28">
        <f t="shared" si="13"/>
        <v>106.97000000000001</v>
      </c>
      <c r="J83" s="28">
        <f t="shared" si="13"/>
        <v>886.38000000000011</v>
      </c>
      <c r="K83" s="28"/>
    </row>
    <row r="84" spans="1:11" ht="15.75" thickBot="1" x14ac:dyDescent="0.3">
      <c r="A84" s="22">
        <v>2</v>
      </c>
      <c r="B84" s="12">
        <v>3</v>
      </c>
      <c r="C84" s="8" t="s">
        <v>21</v>
      </c>
      <c r="D84" s="6" t="s">
        <v>22</v>
      </c>
      <c r="E84" s="53" t="s">
        <v>113</v>
      </c>
      <c r="F84" s="43">
        <v>80</v>
      </c>
      <c r="G84" s="47">
        <v>1.3</v>
      </c>
      <c r="H84" s="47">
        <v>8.1</v>
      </c>
      <c r="I84" s="49">
        <v>7.7</v>
      </c>
      <c r="J84" s="47">
        <v>108.7</v>
      </c>
      <c r="K84" s="45" t="s">
        <v>106</v>
      </c>
    </row>
    <row r="85" spans="1:11" ht="15" x14ac:dyDescent="0.25">
      <c r="A85" s="19"/>
      <c r="B85" s="14"/>
      <c r="C85" s="9"/>
      <c r="D85" s="6" t="s">
        <v>23</v>
      </c>
      <c r="E85" s="52" t="s">
        <v>88</v>
      </c>
      <c r="F85" s="42">
        <v>200</v>
      </c>
      <c r="G85" s="46">
        <v>4.62</v>
      </c>
      <c r="H85" s="46">
        <v>3.28</v>
      </c>
      <c r="I85" s="48">
        <v>11.4</v>
      </c>
      <c r="J85" s="46">
        <v>93.54</v>
      </c>
      <c r="K85" s="44" t="s">
        <v>89</v>
      </c>
    </row>
    <row r="86" spans="1:11" ht="15" x14ac:dyDescent="0.25">
      <c r="A86" s="19"/>
      <c r="B86" s="14"/>
      <c r="C86" s="9"/>
      <c r="D86" s="6" t="s">
        <v>24</v>
      </c>
      <c r="E86" s="53" t="s">
        <v>93</v>
      </c>
      <c r="F86" s="43">
        <v>200</v>
      </c>
      <c r="G86" s="47">
        <v>27.3</v>
      </c>
      <c r="H86" s="47">
        <v>8.1</v>
      </c>
      <c r="I86" s="49">
        <v>33.200000000000003</v>
      </c>
      <c r="J86" s="47">
        <v>314.60000000000002</v>
      </c>
      <c r="K86" s="45" t="s">
        <v>95</v>
      </c>
    </row>
    <row r="87" spans="1:11" ht="15" x14ac:dyDescent="0.25">
      <c r="A87" s="19"/>
      <c r="B87" s="14"/>
      <c r="C87" s="9"/>
      <c r="D87" s="6" t="s">
        <v>25</v>
      </c>
      <c r="E87" s="35"/>
      <c r="F87" s="36"/>
      <c r="G87" s="36"/>
      <c r="H87" s="36"/>
      <c r="I87" s="36"/>
      <c r="J87" s="36"/>
      <c r="K87" s="37"/>
    </row>
    <row r="88" spans="1:11" ht="15" x14ac:dyDescent="0.25">
      <c r="A88" s="19"/>
      <c r="B88" s="14"/>
      <c r="C88" s="9"/>
      <c r="D88" s="6" t="s">
        <v>26</v>
      </c>
      <c r="E88" s="41" t="s">
        <v>69</v>
      </c>
      <c r="F88" s="43">
        <v>200</v>
      </c>
      <c r="G88" s="47">
        <v>4.5999999999999996</v>
      </c>
      <c r="H88" s="47">
        <v>3.6</v>
      </c>
      <c r="I88" s="49">
        <v>12.6</v>
      </c>
      <c r="J88" s="47">
        <v>100.4</v>
      </c>
      <c r="K88" s="45" t="s">
        <v>70</v>
      </c>
    </row>
    <row r="89" spans="1:11" ht="15" x14ac:dyDescent="0.25">
      <c r="A89" s="19"/>
      <c r="B89" s="14"/>
      <c r="C89" s="9"/>
      <c r="D89" s="6" t="s">
        <v>27</v>
      </c>
      <c r="E89" s="41" t="s">
        <v>40</v>
      </c>
      <c r="F89" s="43">
        <v>40</v>
      </c>
      <c r="G89" s="47">
        <v>3</v>
      </c>
      <c r="H89" s="47">
        <v>1.1599999999999999</v>
      </c>
      <c r="I89" s="49">
        <v>20.56</v>
      </c>
      <c r="J89" s="47">
        <v>104.68</v>
      </c>
      <c r="K89" s="45" t="s">
        <v>42</v>
      </c>
    </row>
    <row r="90" spans="1:11" ht="15" x14ac:dyDescent="0.25">
      <c r="A90" s="19"/>
      <c r="B90" s="14"/>
      <c r="C90" s="9"/>
      <c r="D90" s="6"/>
      <c r="E90" s="41" t="s">
        <v>102</v>
      </c>
      <c r="F90" s="43">
        <v>200</v>
      </c>
      <c r="G90" s="47">
        <v>6.4</v>
      </c>
      <c r="H90" s="47">
        <v>5</v>
      </c>
      <c r="I90" s="49">
        <v>8.8000000000000007</v>
      </c>
      <c r="J90" s="47">
        <v>106</v>
      </c>
      <c r="K90" s="45" t="s">
        <v>42</v>
      </c>
    </row>
    <row r="91" spans="1:11" ht="15" x14ac:dyDescent="0.25">
      <c r="A91" s="19"/>
      <c r="B91" s="14"/>
      <c r="C91" s="9"/>
      <c r="D91" s="5"/>
      <c r="E91" s="35" t="s">
        <v>111</v>
      </c>
      <c r="F91" s="36">
        <v>20</v>
      </c>
      <c r="G91" s="36">
        <v>1.7</v>
      </c>
      <c r="H91" s="36">
        <v>0.66</v>
      </c>
      <c r="I91" s="36">
        <v>8.5</v>
      </c>
      <c r="J91" s="36">
        <v>51.8</v>
      </c>
      <c r="K91" s="37" t="s">
        <v>42</v>
      </c>
    </row>
    <row r="92" spans="1:11" ht="15" x14ac:dyDescent="0.25">
      <c r="A92" s="19"/>
      <c r="B92" s="14"/>
      <c r="C92" s="9"/>
      <c r="D92" s="5"/>
      <c r="E92" s="35"/>
      <c r="F92" s="36"/>
      <c r="G92" s="36"/>
      <c r="H92" s="36"/>
      <c r="I92" s="36"/>
      <c r="J92" s="36"/>
      <c r="K92" s="37"/>
    </row>
    <row r="93" spans="1:11" ht="15" x14ac:dyDescent="0.25">
      <c r="A93" s="20"/>
      <c r="B93" s="16"/>
      <c r="C93" s="7"/>
      <c r="D93" s="17" t="s">
        <v>29</v>
      </c>
      <c r="E93" s="10"/>
      <c r="F93" s="18">
        <f>SUM(F84:F92)</f>
        <v>940</v>
      </c>
      <c r="G93" s="18">
        <f t="shared" ref="G93:J93" si="14">SUM(G84:G92)</f>
        <v>48.92</v>
      </c>
      <c r="H93" s="18">
        <f t="shared" si="14"/>
        <v>29.9</v>
      </c>
      <c r="I93" s="18">
        <f t="shared" si="14"/>
        <v>102.76</v>
      </c>
      <c r="J93" s="18">
        <f t="shared" si="14"/>
        <v>879.72</v>
      </c>
      <c r="K93" s="21"/>
    </row>
    <row r="94" spans="1:11" ht="15.75" thickBot="1" x14ac:dyDescent="0.25">
      <c r="A94" s="25">
        <v>2</v>
      </c>
      <c r="B94" s="26">
        <v>3</v>
      </c>
      <c r="C94" s="66" t="s">
        <v>4</v>
      </c>
      <c r="D94" s="67"/>
      <c r="E94" s="27"/>
      <c r="F94" s="28">
        <f>F93</f>
        <v>940</v>
      </c>
      <c r="G94" s="28">
        <f t="shared" ref="G94:J94" si="15">G93</f>
        <v>48.92</v>
      </c>
      <c r="H94" s="28">
        <f t="shared" si="15"/>
        <v>29.9</v>
      </c>
      <c r="I94" s="28">
        <f t="shared" si="15"/>
        <v>102.76</v>
      </c>
      <c r="J94" s="28">
        <f t="shared" si="15"/>
        <v>879.72</v>
      </c>
      <c r="K94" s="28"/>
    </row>
    <row r="95" spans="1:11" ht="15.75" thickBot="1" x14ac:dyDescent="0.3">
      <c r="A95" s="22">
        <v>2</v>
      </c>
      <c r="B95" s="12">
        <v>4</v>
      </c>
      <c r="C95" s="8" t="s">
        <v>21</v>
      </c>
      <c r="D95" s="6" t="s">
        <v>22</v>
      </c>
      <c r="E95" s="53" t="s">
        <v>96</v>
      </c>
      <c r="F95" s="43">
        <v>80</v>
      </c>
      <c r="G95" s="47">
        <v>0.8</v>
      </c>
      <c r="H95" s="47">
        <v>4.0999999999999996</v>
      </c>
      <c r="I95" s="49">
        <v>2.4</v>
      </c>
      <c r="J95" s="47">
        <v>50.1</v>
      </c>
      <c r="K95" s="45" t="s">
        <v>97</v>
      </c>
    </row>
    <row r="96" spans="1:11" ht="15" x14ac:dyDescent="0.25">
      <c r="A96" s="19"/>
      <c r="B96" s="14"/>
      <c r="C96" s="9"/>
      <c r="D96" s="6" t="s">
        <v>23</v>
      </c>
      <c r="E96" s="52" t="s">
        <v>63</v>
      </c>
      <c r="F96" s="42">
        <v>200</v>
      </c>
      <c r="G96" s="46">
        <v>4.7</v>
      </c>
      <c r="H96" s="46">
        <v>4.96</v>
      </c>
      <c r="I96" s="48">
        <v>10.119999999999999</v>
      </c>
      <c r="J96" s="46">
        <v>110.36</v>
      </c>
      <c r="K96" s="44" t="s">
        <v>64</v>
      </c>
    </row>
    <row r="97" spans="1:11" ht="15" x14ac:dyDescent="0.25">
      <c r="A97" s="19"/>
      <c r="B97" s="14"/>
      <c r="C97" s="9"/>
      <c r="D97" s="6" t="s">
        <v>24</v>
      </c>
      <c r="E97" s="53" t="s">
        <v>107</v>
      </c>
      <c r="F97" s="43">
        <v>250</v>
      </c>
      <c r="G97" s="47">
        <v>25.1</v>
      </c>
      <c r="H97" s="47">
        <v>23.4</v>
      </c>
      <c r="I97" s="49">
        <v>21.5</v>
      </c>
      <c r="J97" s="47">
        <v>397.5</v>
      </c>
      <c r="K97" s="45" t="s">
        <v>90</v>
      </c>
    </row>
    <row r="98" spans="1:11" ht="15" x14ac:dyDescent="0.25">
      <c r="A98" s="19"/>
      <c r="B98" s="14"/>
      <c r="C98" s="9"/>
      <c r="D98" s="6" t="s">
        <v>25</v>
      </c>
      <c r="E98" s="35"/>
      <c r="F98" s="36"/>
      <c r="G98" s="36"/>
      <c r="H98" s="36"/>
      <c r="I98" s="36"/>
      <c r="J98" s="36"/>
      <c r="K98" s="37"/>
    </row>
    <row r="99" spans="1:11" ht="15" x14ac:dyDescent="0.25">
      <c r="A99" s="19"/>
      <c r="B99" s="14"/>
      <c r="C99" s="9"/>
      <c r="D99" s="6" t="s">
        <v>26</v>
      </c>
      <c r="E99" s="41" t="s">
        <v>49</v>
      </c>
      <c r="F99" s="43">
        <v>200</v>
      </c>
      <c r="G99" s="47">
        <v>3.8</v>
      </c>
      <c r="H99" s="47">
        <v>2.9</v>
      </c>
      <c r="I99" s="49">
        <v>11.3</v>
      </c>
      <c r="J99" s="47">
        <v>86</v>
      </c>
      <c r="K99" s="45" t="s">
        <v>50</v>
      </c>
    </row>
    <row r="100" spans="1:11" ht="15" x14ac:dyDescent="0.25">
      <c r="A100" s="19"/>
      <c r="B100" s="14"/>
      <c r="C100" s="9"/>
      <c r="D100" s="6" t="s">
        <v>27</v>
      </c>
      <c r="E100" s="41" t="s">
        <v>40</v>
      </c>
      <c r="F100" s="43">
        <v>40</v>
      </c>
      <c r="G100" s="47">
        <v>3</v>
      </c>
      <c r="H100" s="47">
        <v>1.1599999999999999</v>
      </c>
      <c r="I100" s="49">
        <v>20.56</v>
      </c>
      <c r="J100" s="47">
        <v>104.68</v>
      </c>
      <c r="K100" s="45" t="s">
        <v>42</v>
      </c>
    </row>
    <row r="101" spans="1:11" ht="15" x14ac:dyDescent="0.25">
      <c r="A101" s="19"/>
      <c r="B101" s="14"/>
      <c r="C101" s="9"/>
      <c r="D101" s="6" t="s">
        <v>20</v>
      </c>
      <c r="E101" s="35" t="s">
        <v>91</v>
      </c>
      <c r="F101" s="36">
        <v>150</v>
      </c>
      <c r="G101" s="36">
        <v>0.6</v>
      </c>
      <c r="H101" s="36">
        <v>0.6</v>
      </c>
      <c r="I101" s="36">
        <v>14.7</v>
      </c>
      <c r="J101" s="36">
        <v>66.599999999999994</v>
      </c>
      <c r="K101" s="37">
        <v>403</v>
      </c>
    </row>
    <row r="102" spans="1:11" ht="15" x14ac:dyDescent="0.25">
      <c r="A102" s="19"/>
      <c r="B102" s="14"/>
      <c r="C102" s="9"/>
      <c r="D102" s="5"/>
      <c r="E102" s="35" t="s">
        <v>111</v>
      </c>
      <c r="F102" s="36">
        <v>20</v>
      </c>
      <c r="G102" s="36">
        <v>1.7</v>
      </c>
      <c r="H102" s="36">
        <v>0.66</v>
      </c>
      <c r="I102" s="36">
        <v>8.5</v>
      </c>
      <c r="J102" s="36">
        <v>51.8</v>
      </c>
      <c r="K102" s="37" t="s">
        <v>42</v>
      </c>
    </row>
    <row r="103" spans="1:11" ht="15" x14ac:dyDescent="0.25">
      <c r="A103" s="19"/>
      <c r="B103" s="14"/>
      <c r="C103" s="9"/>
      <c r="D103" s="5"/>
      <c r="E103" s="35"/>
      <c r="F103" s="36"/>
      <c r="G103" s="36"/>
      <c r="H103" s="36"/>
      <c r="I103" s="36"/>
      <c r="J103" s="36"/>
      <c r="K103" s="37"/>
    </row>
    <row r="104" spans="1:11" ht="15" x14ac:dyDescent="0.25">
      <c r="A104" s="20"/>
      <c r="B104" s="16"/>
      <c r="C104" s="7"/>
      <c r="D104" s="17" t="s">
        <v>29</v>
      </c>
      <c r="E104" s="10"/>
      <c r="F104" s="18">
        <f>SUM(F95:F103)</f>
        <v>940</v>
      </c>
      <c r="G104" s="18">
        <f t="shared" ref="G104:J104" si="16">SUM(G95:G103)</f>
        <v>39.700000000000003</v>
      </c>
      <c r="H104" s="18">
        <f t="shared" si="16"/>
        <v>37.779999999999987</v>
      </c>
      <c r="I104" s="18">
        <f t="shared" si="16"/>
        <v>89.08</v>
      </c>
      <c r="J104" s="18">
        <f t="shared" si="16"/>
        <v>867.04000000000008</v>
      </c>
      <c r="K104" s="21"/>
    </row>
    <row r="105" spans="1:11" ht="15.75" thickBot="1" x14ac:dyDescent="0.25">
      <c r="A105" s="25">
        <v>2</v>
      </c>
      <c r="B105" s="26">
        <v>4</v>
      </c>
      <c r="C105" s="66" t="s">
        <v>4</v>
      </c>
      <c r="D105" s="67"/>
      <c r="E105" s="27"/>
      <c r="F105" s="28">
        <f>F104</f>
        <v>940</v>
      </c>
      <c r="G105" s="28">
        <f t="shared" ref="G105:J105" si="17">G104</f>
        <v>39.700000000000003</v>
      </c>
      <c r="H105" s="28">
        <f t="shared" si="17"/>
        <v>37.779999999999987</v>
      </c>
      <c r="I105" s="28">
        <f t="shared" si="17"/>
        <v>89.08</v>
      </c>
      <c r="J105" s="28">
        <f t="shared" si="17"/>
        <v>867.04000000000008</v>
      </c>
      <c r="K105" s="28"/>
    </row>
    <row r="106" spans="1:11" ht="15" x14ac:dyDescent="0.25">
      <c r="A106" s="22">
        <v>2</v>
      </c>
      <c r="B106" s="12">
        <v>5</v>
      </c>
      <c r="C106" s="8" t="s">
        <v>21</v>
      </c>
      <c r="D106" s="6" t="s">
        <v>22</v>
      </c>
      <c r="E106" s="41" t="s">
        <v>35</v>
      </c>
      <c r="F106" s="43">
        <v>10</v>
      </c>
      <c r="G106" s="47">
        <v>0.1</v>
      </c>
      <c r="H106" s="47">
        <v>7.2</v>
      </c>
      <c r="I106" s="49">
        <v>0.1</v>
      </c>
      <c r="J106" s="47">
        <v>66.099999999999994</v>
      </c>
      <c r="K106" s="45" t="s">
        <v>37</v>
      </c>
    </row>
    <row r="107" spans="1:11" ht="15.75" thickBot="1" x14ac:dyDescent="0.3">
      <c r="A107" s="19"/>
      <c r="B107" s="14"/>
      <c r="C107" s="9"/>
      <c r="D107" s="6"/>
      <c r="E107" s="55" t="s">
        <v>109</v>
      </c>
      <c r="F107" s="56">
        <v>100</v>
      </c>
      <c r="G107" s="57">
        <v>2.6</v>
      </c>
      <c r="H107" s="57">
        <v>10.1</v>
      </c>
      <c r="I107" s="58">
        <v>10.4</v>
      </c>
      <c r="J107" s="57">
        <v>142.9</v>
      </c>
      <c r="K107" s="59" t="s">
        <v>110</v>
      </c>
    </row>
    <row r="108" spans="1:11" ht="15" x14ac:dyDescent="0.25">
      <c r="A108" s="19"/>
      <c r="B108" s="14"/>
      <c r="C108" s="9"/>
      <c r="D108" s="6" t="s">
        <v>23</v>
      </c>
      <c r="E108" s="40" t="s">
        <v>98</v>
      </c>
      <c r="F108" s="42">
        <v>200</v>
      </c>
      <c r="G108" s="46">
        <v>5.9</v>
      </c>
      <c r="H108" s="46">
        <v>6.76</v>
      </c>
      <c r="I108" s="48">
        <v>12.54</v>
      </c>
      <c r="J108" s="46">
        <v>134.6</v>
      </c>
      <c r="K108" s="50" t="s">
        <v>99</v>
      </c>
    </row>
    <row r="109" spans="1:11" ht="15" x14ac:dyDescent="0.25">
      <c r="A109" s="19"/>
      <c r="B109" s="14"/>
      <c r="C109" s="9"/>
      <c r="D109" s="6" t="s">
        <v>24</v>
      </c>
      <c r="E109" s="41" t="s">
        <v>108</v>
      </c>
      <c r="F109" s="43">
        <v>200</v>
      </c>
      <c r="G109" s="47">
        <v>10.5</v>
      </c>
      <c r="H109" s="47">
        <v>9.1</v>
      </c>
      <c r="I109" s="49">
        <v>38.1</v>
      </c>
      <c r="J109" s="47">
        <v>276.89999999999998</v>
      </c>
      <c r="K109" s="45" t="s">
        <v>76</v>
      </c>
    </row>
    <row r="110" spans="1:11" ht="15" x14ac:dyDescent="0.25">
      <c r="A110" s="19"/>
      <c r="B110" s="14"/>
      <c r="C110" s="9"/>
      <c r="D110" s="6" t="s">
        <v>25</v>
      </c>
      <c r="E110" s="41"/>
      <c r="F110" s="43"/>
      <c r="G110" s="47"/>
      <c r="H110" s="47"/>
      <c r="I110" s="49"/>
      <c r="J110" s="47"/>
      <c r="K110" s="45"/>
    </row>
    <row r="111" spans="1:11" ht="15" x14ac:dyDescent="0.25">
      <c r="A111" s="19"/>
      <c r="B111" s="14"/>
      <c r="C111" s="9"/>
      <c r="D111" s="6" t="s">
        <v>26</v>
      </c>
      <c r="E111" s="41" t="s">
        <v>77</v>
      </c>
      <c r="F111" s="43">
        <v>200</v>
      </c>
      <c r="G111" s="47">
        <v>0</v>
      </c>
      <c r="H111" s="47">
        <v>0</v>
      </c>
      <c r="I111" s="49">
        <v>26</v>
      </c>
      <c r="J111" s="47">
        <v>106</v>
      </c>
      <c r="K111" s="45">
        <v>350</v>
      </c>
    </row>
    <row r="112" spans="1:11" ht="15" x14ac:dyDescent="0.25">
      <c r="A112" s="19"/>
      <c r="B112" s="14"/>
      <c r="C112" s="9"/>
      <c r="D112" s="6" t="s">
        <v>27</v>
      </c>
      <c r="E112" s="41" t="s">
        <v>40</v>
      </c>
      <c r="F112" s="43">
        <v>40</v>
      </c>
      <c r="G112" s="47">
        <v>3</v>
      </c>
      <c r="H112" s="47">
        <v>1.1599999999999999</v>
      </c>
      <c r="I112" s="49">
        <v>20.56</v>
      </c>
      <c r="J112" s="47">
        <v>104.68</v>
      </c>
      <c r="K112" s="45" t="s">
        <v>42</v>
      </c>
    </row>
    <row r="113" spans="1:11" ht="15" x14ac:dyDescent="0.25">
      <c r="A113" s="19"/>
      <c r="B113" s="14"/>
      <c r="C113" s="9"/>
      <c r="D113" s="6"/>
      <c r="E113" s="35" t="s">
        <v>111</v>
      </c>
      <c r="F113" s="36">
        <v>20</v>
      </c>
      <c r="G113" s="36">
        <v>1.7</v>
      </c>
      <c r="H113" s="36">
        <v>0.66</v>
      </c>
      <c r="I113" s="36">
        <v>8.5</v>
      </c>
      <c r="J113" s="36">
        <v>51.8</v>
      </c>
      <c r="K113" s="37" t="s">
        <v>42</v>
      </c>
    </row>
    <row r="114" spans="1:11" ht="15" x14ac:dyDescent="0.25">
      <c r="A114" s="19"/>
      <c r="B114" s="14"/>
      <c r="C114" s="9"/>
      <c r="D114" s="5"/>
      <c r="E114" s="35"/>
      <c r="F114" s="36"/>
      <c r="G114" s="36"/>
      <c r="H114" s="36"/>
      <c r="I114" s="36"/>
      <c r="J114" s="36"/>
      <c r="K114" s="37"/>
    </row>
    <row r="115" spans="1:11" ht="15" x14ac:dyDescent="0.25">
      <c r="A115" s="19"/>
      <c r="B115" s="14"/>
      <c r="C115" s="9"/>
      <c r="D115" s="5"/>
      <c r="E115" s="35"/>
      <c r="F115" s="36"/>
      <c r="G115" s="36"/>
      <c r="H115" s="36"/>
      <c r="I115" s="36"/>
      <c r="J115" s="36"/>
      <c r="K115" s="37"/>
    </row>
    <row r="116" spans="1:11" ht="15" x14ac:dyDescent="0.25">
      <c r="A116" s="20"/>
      <c r="B116" s="16"/>
      <c r="C116" s="7"/>
      <c r="D116" s="17" t="s">
        <v>29</v>
      </c>
      <c r="E116" s="10"/>
      <c r="F116" s="18">
        <f>SUM(F106:F115)</f>
        <v>770</v>
      </c>
      <c r="G116" s="18">
        <f>SUM(G106:G115)</f>
        <v>23.8</v>
      </c>
      <c r="H116" s="18">
        <f>SUM(H106:H115)</f>
        <v>34.979999999999997</v>
      </c>
      <c r="I116" s="18">
        <f>SUM(I106:I115)</f>
        <v>116.2</v>
      </c>
      <c r="J116" s="54">
        <f>SUM(J106:J115)</f>
        <v>882.98</v>
      </c>
      <c r="K116" s="21"/>
    </row>
    <row r="117" spans="1:11" ht="15.75" thickBot="1" x14ac:dyDescent="0.25">
      <c r="A117" s="25">
        <v>2</v>
      </c>
      <c r="B117" s="26">
        <v>5</v>
      </c>
      <c r="C117" s="66" t="s">
        <v>4</v>
      </c>
      <c r="D117" s="67"/>
      <c r="E117" s="27"/>
      <c r="F117" s="28">
        <f>F116</f>
        <v>770</v>
      </c>
      <c r="G117" s="28">
        <f t="shared" ref="G117:I117" si="18">G116</f>
        <v>23.8</v>
      </c>
      <c r="H117" s="28">
        <f t="shared" si="18"/>
        <v>34.979999999999997</v>
      </c>
      <c r="I117" s="28">
        <f t="shared" si="18"/>
        <v>116.2</v>
      </c>
      <c r="J117" s="28">
        <f>J116</f>
        <v>882.98</v>
      </c>
      <c r="K117" s="28"/>
    </row>
    <row r="118" spans="1:11" ht="13.5" thickBot="1" x14ac:dyDescent="0.25">
      <c r="A118" s="23"/>
      <c r="B118" s="24"/>
      <c r="C118" s="68" t="s">
        <v>5</v>
      </c>
      <c r="D118" s="68"/>
      <c r="E118" s="68"/>
      <c r="F118" s="30">
        <f>(F17+F27+F38+F48+F60+F72+F83+F94+F105+F117)/(IF(F17=0,0,1)+IF(F27=0,0,1)+IF(F38=0,0,1)+IF(F48=0,0,1)+IF(F60=0,0,1)+IF(F72=0,0,1)+IF(F83=0,0,1)+IF(F94=0,0,1)+IF(F105=0,0,1)+IF(F117=0,0,1))</f>
        <v>847.5</v>
      </c>
      <c r="G118" s="30">
        <f>(G17+G27+G38+G48+G60+G72+G83+G94+G105+G117)/(IF(G17=0,0,1)+IF(G27=0,0,1)+IF(G38=0,0,1)+IF(G48=0,0,1)+IF(G60=0,0,1)+IF(G72=0,0,1)+IF(G83=0,0,1)+IF(G94=0,0,1)+IF(G105=0,0,1)+IF(G117=0,0,1))</f>
        <v>37.300000000000004</v>
      </c>
      <c r="H118" s="30">
        <f>(H17+H27+H38+H48+H60+H72+H83+H94+H105+H117)/(IF(H17=0,0,1)+IF(H27=0,0,1)+IF(H38=0,0,1)+IF(H48=0,0,1)+IF(H60=0,0,1)+IF(H72=0,0,1)+IF(H83=0,0,1)+IF(H94=0,0,1)+IF(H105=0,0,1)+IF(H117=0,0,1))</f>
        <v>35.550999999999995</v>
      </c>
      <c r="I118" s="30">
        <f>(I17+I27+I38+I48+I60+I72+I83+I94+I105+I117)/(IF(I17=0,0,1)+IF(I27=0,0,1)+IF(I38=0,0,1)+IF(I48=0,0,1)+IF(I60=0,0,1)+IF(I72=0,0,1)+IF(I83=0,0,1)+IF(I94=0,0,1)+IF(I105=0,0,1)+IF(I117=0,0,1))</f>
        <v>101.11500000000001</v>
      </c>
      <c r="J118" s="30">
        <f>(J17+J27+J38+J48+J60+J72+J83+J94+J105+J117)/(IF(J17=0,0,1)+IF(J27=0,0,1)+IF(J38=0,0,1)+IF(J48=0,0,1)+IF(J60=0,0,1)+IF(J72=0,0,1)+IF(J83=0,0,1)+IF(J94=0,0,1)+IF(J105=0,0,1)+IF(J117=0,0,1))</f>
        <v>874.79699999999991</v>
      </c>
      <c r="K118" s="30"/>
    </row>
  </sheetData>
  <mergeCells count="15">
    <mergeCell ref="C38:D38"/>
    <mergeCell ref="C48:D48"/>
    <mergeCell ref="C60:D60"/>
    <mergeCell ref="C17:D17"/>
    <mergeCell ref="C118:E118"/>
    <mergeCell ref="C117:D117"/>
    <mergeCell ref="C72:D72"/>
    <mergeCell ref="C83:D83"/>
    <mergeCell ref="C94:D94"/>
    <mergeCell ref="C105:D105"/>
    <mergeCell ref="C1:E1"/>
    <mergeCell ref="H1:K1"/>
    <mergeCell ref="H2:K2"/>
    <mergeCell ref="H3:K3"/>
    <mergeCell ref="C27:D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2024-09-24T10:27:18Z</dcterms:modified>
</cp:coreProperties>
</file>